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975" yWindow="0" windowWidth="23025" windowHeight="10215"/>
  </bookViews>
  <sheets>
    <sheet name="Sheet1" sheetId="1" r:id="rId1"/>
  </sheets>
  <definedNames>
    <definedName name="_xlnm.Print_Area" localSheetId="0">Sheet1!$A$1:$AB$80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N51" i="1"/>
  <c r="M51" i="1"/>
  <c r="L51" i="1"/>
  <c r="K51" i="1"/>
  <c r="J51" i="1"/>
  <c r="I51" i="1"/>
  <c r="H51" i="1"/>
  <c r="G51" i="1"/>
  <c r="F51" i="1"/>
  <c r="E51" i="1"/>
  <c r="D51" i="1"/>
  <c r="C51" i="1"/>
  <c r="C20" i="1" l="1"/>
  <c r="M23" i="1"/>
  <c r="S23" i="1"/>
  <c r="N23" i="1" l="1"/>
  <c r="L23" i="1"/>
  <c r="K60" i="1" l="1"/>
  <c r="F23" i="1"/>
  <c r="E23" i="1"/>
  <c r="W23" i="1"/>
  <c r="J60" i="1" l="1"/>
  <c r="V23" i="1" l="1"/>
  <c r="U23" i="1"/>
  <c r="AB23" i="1" l="1"/>
  <c r="AA23" i="1"/>
  <c r="C22" i="1"/>
  <c r="C21" i="1"/>
  <c r="C19" i="1"/>
  <c r="C18" i="1"/>
  <c r="C17" i="1"/>
  <c r="C16" i="1"/>
  <c r="C15" i="1"/>
  <c r="C14" i="1"/>
  <c r="C13" i="1"/>
  <c r="C12" i="1"/>
  <c r="C11" i="1"/>
  <c r="Z23" i="1"/>
  <c r="C73" i="1" l="1"/>
  <c r="Y23" i="1"/>
  <c r="X23" i="1"/>
  <c r="T23" i="1"/>
  <c r="R23" i="1"/>
  <c r="Q23" i="1"/>
  <c r="P23" i="1"/>
  <c r="O23" i="1"/>
  <c r="K23" i="1"/>
  <c r="J23" i="1"/>
  <c r="I23" i="1"/>
  <c r="H23" i="1"/>
  <c r="G23" i="1"/>
  <c r="D23" i="1"/>
  <c r="C23" i="1" l="1"/>
</calcChain>
</file>

<file path=xl/sharedStrings.xml><?xml version="1.0" encoding="utf-8"?>
<sst xmlns="http://schemas.openxmlformats.org/spreadsheetml/2006/main" count="115" uniqueCount="86">
  <si>
    <t>račun rashoda</t>
  </si>
  <si>
    <t>naziv računa</t>
  </si>
  <si>
    <t>materijani i financijski rashodi</t>
  </si>
  <si>
    <t>ostali decentraliz. Rashodi</t>
  </si>
  <si>
    <t>od prihoda za posebne namjene</t>
  </si>
  <si>
    <t>od prih od HZZa</t>
  </si>
  <si>
    <t>županijski proračun</t>
  </si>
  <si>
    <t>općinski proračun</t>
  </si>
  <si>
    <t>donacije</t>
  </si>
  <si>
    <t>iz riznice MZOŠ</t>
  </si>
  <si>
    <t>sredstva Grada Pula (samo pisarnica)</t>
  </si>
  <si>
    <t>prim. od osiguranja i nefin.imov</t>
  </si>
  <si>
    <t>državni proračun a nije riznica</t>
  </si>
  <si>
    <t>plaće</t>
  </si>
  <si>
    <t>ostali rashodi za zaposlene</t>
  </si>
  <si>
    <t>doprinosi na plaće</t>
  </si>
  <si>
    <t>naknade tr.zaposlenima</t>
  </si>
  <si>
    <t>rashodi za mat. i energiju</t>
  </si>
  <si>
    <t>rashodi za usluge</t>
  </si>
  <si>
    <t>postrojenje i oprema</t>
  </si>
  <si>
    <t>naknade tr.osobama van r.o.</t>
  </si>
  <si>
    <t>ostali financijski rashodi</t>
  </si>
  <si>
    <t>Grad Pula produženi</t>
  </si>
  <si>
    <t>vlastiti prihodi</t>
  </si>
  <si>
    <t>knjige</t>
  </si>
  <si>
    <t>socijalna skrb</t>
  </si>
  <si>
    <t>OŠ VERUDA</t>
  </si>
  <si>
    <t>Pula, Banovčeva 27</t>
  </si>
  <si>
    <t>ost.nespom. rashodi poslovanja</t>
  </si>
  <si>
    <t>Ukupno:</t>
  </si>
  <si>
    <t>izvor: Grad Pula</t>
  </si>
  <si>
    <t>decentralizacija</t>
  </si>
  <si>
    <t>Ukupno</t>
  </si>
  <si>
    <t>Grad Pula:</t>
  </si>
  <si>
    <t>pisarnica</t>
  </si>
  <si>
    <t>Država:</t>
  </si>
  <si>
    <t>riznica</t>
  </si>
  <si>
    <t>ostalo</t>
  </si>
  <si>
    <t>Zavod za zapošljavanje</t>
  </si>
  <si>
    <t>županija</t>
  </si>
  <si>
    <t>sufinanciranje</t>
  </si>
  <si>
    <t>osiguranje i nefinanc.im.</t>
  </si>
  <si>
    <t>izvor: Država</t>
  </si>
  <si>
    <t>Predsjednik školskog odbora</t>
  </si>
  <si>
    <t>Ravnateljica</t>
  </si>
  <si>
    <t>Anita Mokorić Brščić, prof.</t>
  </si>
  <si>
    <t>Roberto Škara, prof.</t>
  </si>
  <si>
    <t>prihodi i primici za:</t>
  </si>
  <si>
    <t>procjene prihoda i primitaka</t>
  </si>
  <si>
    <t>65 prihodi po posebnim propisima</t>
  </si>
  <si>
    <t>66 prihodi od pruženih usluga</t>
  </si>
  <si>
    <t>67 prihodi za rashode poslovanja</t>
  </si>
  <si>
    <t>72 prihodi od prodaje nefin.imov.</t>
  </si>
  <si>
    <t>ukupno</t>
  </si>
  <si>
    <t>plan troškova:</t>
  </si>
  <si>
    <t>Pomoći gradova</t>
  </si>
  <si>
    <t>za produženi</t>
  </si>
  <si>
    <t>63 prihodi po posebnim propisima</t>
  </si>
  <si>
    <t>PROCJENA ZA 2018.g.</t>
  </si>
  <si>
    <t>PROCJENA ZA 2019. g.</t>
  </si>
  <si>
    <t>za 2019.g.</t>
  </si>
  <si>
    <t>Grad Pula projekt Zajedno do znanja pomoćnici</t>
  </si>
  <si>
    <t>državni proračun Zajedno do znanja pom.</t>
  </si>
  <si>
    <t>Agencija Erasmus+</t>
  </si>
  <si>
    <t>Zaklada za djecu</t>
  </si>
  <si>
    <t>ostali prihodi</t>
  </si>
  <si>
    <t>Zajedno do znanja pomoć</t>
  </si>
  <si>
    <t>pomoći općina</t>
  </si>
  <si>
    <t>pomoći gradova</t>
  </si>
  <si>
    <t>Računovođa</t>
  </si>
  <si>
    <t>Dragana Kovačić</t>
  </si>
  <si>
    <t>višak iz predh.god</t>
  </si>
  <si>
    <t>U Puli, 19.12.2018.</t>
  </si>
  <si>
    <t>Ur.br. 2168-03-18-03</t>
  </si>
  <si>
    <t>Zadruga  Oš Veruda</t>
  </si>
  <si>
    <t>pomoći za prokekt Školska shema</t>
  </si>
  <si>
    <t>ostale naknade građanima</t>
  </si>
  <si>
    <t>socij. Prog.+zakl+škol.sh.</t>
  </si>
  <si>
    <t>FINANCIJSKI PLAN ZA 2019. godinu</t>
  </si>
  <si>
    <t>Kl: 400-02/18-01/02</t>
  </si>
  <si>
    <t>višak 2018</t>
  </si>
  <si>
    <t>zbirni financijski plan za 2019g</t>
  </si>
  <si>
    <t>2019.g.</t>
  </si>
  <si>
    <t>PROCJENA ZA 2020.g.</t>
  </si>
  <si>
    <t>PROCJENA ZA 2021. g.</t>
  </si>
  <si>
    <t>za 2020/21.g.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</si>
</sst>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7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right" wrapText="1"/>
    </xf>
    <xf numFmtId="3" fontId="0" fillId="0" borderId="19" xfId="0" applyNumberFormat="1" applyBorder="1"/>
    <xf numFmtId="3" fontId="0" fillId="0" borderId="20" xfId="0" applyNumberFormat="1" applyBorder="1"/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0" fontId="4" fillId="0" borderId="0" xfId="0" applyFont="1"/>
    <xf numFmtId="3" fontId="0" fillId="0" borderId="6" xfId="0" applyNumberFormat="1" applyFill="1" applyBorder="1"/>
    <xf numFmtId="3" fontId="0" fillId="0" borderId="1" xfId="0" applyNumberFormat="1" applyFill="1" applyBorder="1"/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4" xfId="0" applyNumberFormat="1" applyBorder="1"/>
    <xf numFmtId="0" fontId="1" fillId="0" borderId="24" xfId="0" applyFont="1" applyBorder="1" applyAlignment="1">
      <alignment wrapText="1"/>
    </xf>
    <xf numFmtId="3" fontId="0" fillId="0" borderId="26" xfId="0" applyNumberFormat="1" applyFill="1" applyBorder="1"/>
    <xf numFmtId="0" fontId="0" fillId="0" borderId="24" xfId="0" applyBorder="1" applyAlignment="1">
      <alignment wrapText="1"/>
    </xf>
    <xf numFmtId="0" fontId="0" fillId="0" borderId="28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0" xfId="0" applyBorder="1"/>
    <xf numFmtId="0" fontId="6" fillId="0" borderId="31" xfId="0" applyFont="1" applyBorder="1" applyAlignment="1">
      <alignment wrapText="1"/>
    </xf>
    <xf numFmtId="3" fontId="0" fillId="0" borderId="33" xfId="0" applyNumberFormat="1" applyBorder="1"/>
    <xf numFmtId="0" fontId="0" fillId="0" borderId="34" xfId="0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3" fontId="0" fillId="0" borderId="0" xfId="0" applyNumberFormat="1" applyBorder="1"/>
    <xf numFmtId="3" fontId="3" fillId="0" borderId="0" xfId="0" applyNumberFormat="1" applyFont="1" applyBorder="1"/>
    <xf numFmtId="0" fontId="0" fillId="0" borderId="35" xfId="0" applyBorder="1"/>
    <xf numFmtId="3" fontId="0" fillId="0" borderId="8" xfId="0" applyNumberFormat="1" applyFill="1" applyBorder="1"/>
    <xf numFmtId="3" fontId="0" fillId="0" borderId="25" xfId="0" applyNumberFormat="1" applyFill="1" applyBorder="1"/>
    <xf numFmtId="3" fontId="0" fillId="0" borderId="2" xfId="0" applyNumberFormat="1" applyFill="1" applyBorder="1"/>
    <xf numFmtId="3" fontId="0" fillId="0" borderId="27" xfId="0" applyNumberFormat="1" applyFill="1" applyBorder="1"/>
    <xf numFmtId="3" fontId="0" fillId="0" borderId="0" xfId="0" applyNumberFormat="1" applyFill="1"/>
    <xf numFmtId="3" fontId="0" fillId="0" borderId="3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0" xfId="0" applyNumberFormat="1" applyFill="1" applyBorder="1"/>
    <xf numFmtId="3" fontId="0" fillId="2" borderId="20" xfId="0" applyNumberFormat="1" applyFill="1" applyBorder="1"/>
    <xf numFmtId="0" fontId="7" fillId="2" borderId="0" xfId="0" applyFont="1" applyFill="1"/>
    <xf numFmtId="3" fontId="0" fillId="0" borderId="38" xfId="0" applyNumberFormat="1" applyBorder="1" applyAlignment="1">
      <alignment horizontal="center"/>
    </xf>
    <xf numFmtId="4" fontId="0" fillId="0" borderId="2" xfId="0" applyNumberFormat="1" applyFill="1" applyBorder="1"/>
    <xf numFmtId="4" fontId="0" fillId="0" borderId="13" xfId="0" applyNumberFormat="1" applyBorder="1"/>
    <xf numFmtId="0" fontId="7" fillId="0" borderId="0" xfId="0" applyFont="1" applyFill="1"/>
    <xf numFmtId="4" fontId="0" fillId="0" borderId="1" xfId="0" applyNumberFormat="1" applyFill="1" applyBorder="1"/>
    <xf numFmtId="3" fontId="0" fillId="0" borderId="24" xfId="0" applyNumberFormat="1" applyFill="1" applyBorder="1"/>
    <xf numFmtId="3" fontId="0" fillId="0" borderId="4" xfId="0" applyNumberFormat="1" applyFill="1" applyBorder="1"/>
    <xf numFmtId="0" fontId="5" fillId="0" borderId="0" xfId="0" applyFont="1" applyAlignment="1">
      <alignment vertical="center"/>
    </xf>
    <xf numFmtId="0" fontId="2" fillId="0" borderId="32" xfId="0" applyFont="1" applyBorder="1" applyAlignment="1"/>
    <xf numFmtId="0" fontId="2" fillId="0" borderId="31" xfId="0" applyFont="1" applyBorder="1" applyAlignme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8" fillId="0" borderId="0" xfId="0" applyFont="1"/>
    <xf numFmtId="0" fontId="8" fillId="0" borderId="0" xfId="0" applyFont="1" applyBorder="1"/>
    <xf numFmtId="3" fontId="9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/>
    <xf numFmtId="0" fontId="7" fillId="0" borderId="0" xfId="0" applyFont="1" applyBorder="1"/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/>
    <xf numFmtId="3" fontId="7" fillId="0" borderId="1" xfId="0" applyNumberFormat="1" applyFont="1" applyFill="1" applyBorder="1"/>
    <xf numFmtId="0" fontId="7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tabSelected="1" topLeftCell="A24" zoomScaleNormal="100" workbookViewId="0">
      <selection activeCell="Z22" sqref="Z22"/>
    </sheetView>
  </sheetViews>
  <sheetFormatPr defaultRowHeight="15" x14ac:dyDescent="0.25"/>
  <cols>
    <col min="1" max="1" width="7.28515625" customWidth="1"/>
    <col min="2" max="2" width="24" customWidth="1"/>
    <col min="3" max="6" width="12.42578125" customWidth="1"/>
    <col min="7" max="7" width="11.28515625" customWidth="1"/>
    <col min="8" max="8" width="10.5703125" customWidth="1"/>
    <col min="10" max="10" width="9.85546875" bestFit="1" customWidth="1"/>
    <col min="11" max="14" width="10" customWidth="1"/>
    <col min="15" max="15" width="10.28515625" customWidth="1"/>
    <col min="24" max="24" width="7.5703125" customWidth="1"/>
    <col min="25" max="26" width="10.42578125" customWidth="1"/>
    <col min="27" max="27" width="12.140625" customWidth="1"/>
    <col min="28" max="28" width="13.85546875" customWidth="1"/>
  </cols>
  <sheetData>
    <row r="1" spans="1:57" ht="15.75" x14ac:dyDescent="0.25">
      <c r="A1" s="21" t="s">
        <v>26</v>
      </c>
      <c r="B1" s="21"/>
    </row>
    <row r="2" spans="1:57" ht="15.75" x14ac:dyDescent="0.25">
      <c r="A2" s="21" t="s">
        <v>27</v>
      </c>
      <c r="B2" s="21"/>
    </row>
    <row r="3" spans="1:57" x14ac:dyDescent="0.25">
      <c r="A3" s="57" t="s">
        <v>79</v>
      </c>
      <c r="B3" s="57"/>
      <c r="U3" s="43"/>
    </row>
    <row r="4" spans="1:57" x14ac:dyDescent="0.25">
      <c r="A4" s="61" t="s">
        <v>73</v>
      </c>
      <c r="B4" s="61"/>
      <c r="U4" s="43"/>
    </row>
    <row r="5" spans="1:57" x14ac:dyDescent="0.25">
      <c r="A5" s="57" t="s">
        <v>72</v>
      </c>
      <c r="B5" s="57"/>
      <c r="U5" s="43"/>
    </row>
    <row r="6" spans="1:57" ht="15" customHeight="1" x14ac:dyDescent="0.25">
      <c r="A6" s="84" t="s">
        <v>78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65"/>
      <c r="Q6" s="65"/>
      <c r="U6" s="43"/>
    </row>
    <row r="7" spans="1:57" ht="15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65"/>
      <c r="Q7" s="65"/>
      <c r="U7" s="43"/>
    </row>
    <row r="8" spans="1:57" x14ac:dyDescent="0.25">
      <c r="Q8" s="4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66" t="s">
        <v>54</v>
      </c>
      <c r="B9" s="66"/>
      <c r="C9" s="67"/>
      <c r="D9" s="82" t="s">
        <v>42</v>
      </c>
      <c r="E9" s="82"/>
      <c r="F9" s="82"/>
      <c r="G9" s="83"/>
      <c r="H9" s="81" t="s">
        <v>30</v>
      </c>
      <c r="I9" s="82"/>
      <c r="J9" s="82"/>
      <c r="K9" s="82"/>
      <c r="L9" s="82"/>
      <c r="M9" s="82"/>
      <c r="N9" s="82"/>
      <c r="O9" s="83"/>
    </row>
    <row r="10" spans="1:57" ht="60.75" x14ac:dyDescent="0.25">
      <c r="A10" s="36" t="s">
        <v>0</v>
      </c>
      <c r="B10" s="37" t="s">
        <v>1</v>
      </c>
      <c r="C10" s="39" t="s">
        <v>81</v>
      </c>
      <c r="D10" s="42" t="s">
        <v>9</v>
      </c>
      <c r="E10" s="42" t="s">
        <v>12</v>
      </c>
      <c r="F10" s="42" t="s">
        <v>63</v>
      </c>
      <c r="G10" s="42" t="s">
        <v>62</v>
      </c>
      <c r="H10" s="42" t="s">
        <v>2</v>
      </c>
      <c r="I10" s="42" t="s">
        <v>3</v>
      </c>
      <c r="J10" s="42" t="s">
        <v>61</v>
      </c>
      <c r="K10" s="42" t="s">
        <v>22</v>
      </c>
      <c r="L10" s="42" t="s">
        <v>64</v>
      </c>
      <c r="M10" s="42" t="s">
        <v>75</v>
      </c>
      <c r="N10" s="42" t="s">
        <v>25</v>
      </c>
      <c r="O10" s="42" t="s">
        <v>80</v>
      </c>
      <c r="P10" s="42" t="s">
        <v>23</v>
      </c>
      <c r="Q10" s="42" t="s">
        <v>4</v>
      </c>
      <c r="R10" s="42" t="s">
        <v>5</v>
      </c>
      <c r="S10" s="42" t="s">
        <v>74</v>
      </c>
      <c r="T10" s="42" t="s">
        <v>6</v>
      </c>
      <c r="U10" s="42" t="s">
        <v>7</v>
      </c>
      <c r="V10" s="42" t="s">
        <v>55</v>
      </c>
      <c r="W10" s="42" t="s">
        <v>8</v>
      </c>
      <c r="X10" s="42" t="s">
        <v>11</v>
      </c>
      <c r="Y10" s="42" t="s">
        <v>65</v>
      </c>
      <c r="Z10" s="32" t="s">
        <v>10</v>
      </c>
      <c r="AA10" s="25" t="s">
        <v>58</v>
      </c>
      <c r="AB10" s="4" t="s">
        <v>59</v>
      </c>
    </row>
    <row r="11" spans="1:57" x14ac:dyDescent="0.25">
      <c r="A11" s="5">
        <v>311</v>
      </c>
      <c r="B11" s="34" t="s">
        <v>13</v>
      </c>
      <c r="C11" s="6">
        <f t="shared" ref="C11:C22" si="0">SUM(D11:Z11)</f>
        <v>6498665</v>
      </c>
      <c r="D11" s="47">
        <v>5900000</v>
      </c>
      <c r="E11" s="47">
        <v>6965</v>
      </c>
      <c r="F11" s="47"/>
      <c r="G11" s="47">
        <v>126600</v>
      </c>
      <c r="H11" s="47"/>
      <c r="I11" s="47"/>
      <c r="J11" s="47">
        <v>118000</v>
      </c>
      <c r="K11" s="47">
        <v>237400</v>
      </c>
      <c r="L11" s="47"/>
      <c r="M11" s="47"/>
      <c r="N11" s="47"/>
      <c r="O11" s="47"/>
      <c r="P11" s="47"/>
      <c r="Q11" s="47">
        <v>73400</v>
      </c>
      <c r="R11" s="47"/>
      <c r="S11" s="47"/>
      <c r="T11" s="47"/>
      <c r="U11" s="47">
        <v>36300</v>
      </c>
      <c r="V11" s="47"/>
      <c r="W11" s="47"/>
      <c r="X11" s="47"/>
      <c r="Y11" s="47"/>
      <c r="Z11" s="48"/>
      <c r="AA11" s="26">
        <v>6900000</v>
      </c>
      <c r="AB11" s="26">
        <v>6900000</v>
      </c>
    </row>
    <row r="12" spans="1:57" ht="30" x14ac:dyDescent="0.25">
      <c r="A12" s="5">
        <v>312</v>
      </c>
      <c r="B12" s="34" t="s">
        <v>14</v>
      </c>
      <c r="C12" s="6">
        <f t="shared" si="0"/>
        <v>377900</v>
      </c>
      <c r="D12" s="49">
        <v>330000</v>
      </c>
      <c r="E12" s="49"/>
      <c r="F12" s="49"/>
      <c r="G12" s="49">
        <v>17500</v>
      </c>
      <c r="H12" s="49"/>
      <c r="I12" s="49"/>
      <c r="J12" s="49">
        <v>3000</v>
      </c>
      <c r="K12" s="49">
        <v>18000</v>
      </c>
      <c r="L12" s="49"/>
      <c r="M12" s="49"/>
      <c r="N12" s="49"/>
      <c r="O12" s="49"/>
      <c r="P12" s="49"/>
      <c r="Q12" s="49">
        <v>9400</v>
      </c>
      <c r="R12" s="49"/>
      <c r="S12" s="49"/>
      <c r="T12" s="49"/>
      <c r="U12" s="49">
        <v>0</v>
      </c>
      <c r="V12" s="49"/>
      <c r="W12" s="49"/>
      <c r="X12" s="49"/>
      <c r="Y12" s="49"/>
      <c r="Z12" s="33"/>
      <c r="AA12" s="27"/>
      <c r="AB12" s="27"/>
    </row>
    <row r="13" spans="1:57" x14ac:dyDescent="0.25">
      <c r="A13" s="5">
        <v>313</v>
      </c>
      <c r="B13" s="34" t="s">
        <v>15</v>
      </c>
      <c r="C13" s="6">
        <f t="shared" si="0"/>
        <v>1121600</v>
      </c>
      <c r="D13" s="49">
        <v>1025000</v>
      </c>
      <c r="E13" s="49">
        <v>1000</v>
      </c>
      <c r="F13" s="49"/>
      <c r="G13" s="49">
        <v>20550</v>
      </c>
      <c r="H13" s="49"/>
      <c r="I13" s="49"/>
      <c r="J13" s="49">
        <v>18700</v>
      </c>
      <c r="K13" s="49">
        <v>40800</v>
      </c>
      <c r="L13" s="49"/>
      <c r="M13" s="49"/>
      <c r="N13" s="49"/>
      <c r="O13" s="49"/>
      <c r="P13" s="49"/>
      <c r="Q13" s="49">
        <v>11350</v>
      </c>
      <c r="R13" s="49"/>
      <c r="S13" s="49"/>
      <c r="T13" s="49"/>
      <c r="U13" s="49">
        <v>4200</v>
      </c>
      <c r="V13" s="49"/>
      <c r="W13" s="49"/>
      <c r="X13" s="49"/>
      <c r="Y13" s="49"/>
      <c r="Z13" s="33"/>
      <c r="AA13" s="28"/>
      <c r="AB13" s="28"/>
    </row>
    <row r="14" spans="1:57" x14ac:dyDescent="0.25">
      <c r="A14" s="5">
        <v>321</v>
      </c>
      <c r="B14" s="34" t="s">
        <v>16</v>
      </c>
      <c r="C14" s="6">
        <f t="shared" si="0"/>
        <v>334200</v>
      </c>
      <c r="D14" s="49">
        <v>200000</v>
      </c>
      <c r="E14" s="49">
        <v>23000</v>
      </c>
      <c r="F14" s="49">
        <v>15000</v>
      </c>
      <c r="G14" s="49">
        <v>5200</v>
      </c>
      <c r="H14" s="49">
        <v>42300</v>
      </c>
      <c r="I14" s="49"/>
      <c r="J14" s="49">
        <v>6000</v>
      </c>
      <c r="K14" s="49">
        <v>7200</v>
      </c>
      <c r="L14" s="49"/>
      <c r="M14" s="49"/>
      <c r="N14" s="49"/>
      <c r="O14" s="59">
        <v>100</v>
      </c>
      <c r="P14" s="49"/>
      <c r="Q14" s="49">
        <v>33200</v>
      </c>
      <c r="R14" s="49"/>
      <c r="S14" s="49">
        <v>1600</v>
      </c>
      <c r="T14" s="49"/>
      <c r="U14" s="49">
        <v>600</v>
      </c>
      <c r="V14" s="49"/>
      <c r="W14" s="49"/>
      <c r="X14" s="49"/>
      <c r="Y14" s="49"/>
      <c r="Z14" s="33"/>
      <c r="AA14" s="29">
        <v>2300000</v>
      </c>
      <c r="AB14" s="29">
        <v>2300000</v>
      </c>
      <c r="AC14" s="35"/>
    </row>
    <row r="15" spans="1:57" x14ac:dyDescent="0.25">
      <c r="A15" s="5">
        <v>322</v>
      </c>
      <c r="B15" s="34" t="s">
        <v>17</v>
      </c>
      <c r="C15" s="6">
        <f t="shared" si="0"/>
        <v>1017930</v>
      </c>
      <c r="D15" s="49"/>
      <c r="E15" s="49">
        <v>40000</v>
      </c>
      <c r="F15" s="49"/>
      <c r="G15" s="49"/>
      <c r="H15" s="49">
        <v>78530</v>
      </c>
      <c r="I15" s="49">
        <v>314000</v>
      </c>
      <c r="J15" s="49"/>
      <c r="K15" s="49"/>
      <c r="L15" s="49"/>
      <c r="M15" s="49">
        <v>40000</v>
      </c>
      <c r="N15" s="49">
        <v>65000</v>
      </c>
      <c r="O15" s="59">
        <v>15000</v>
      </c>
      <c r="P15" s="49">
        <v>14100</v>
      </c>
      <c r="Q15" s="49">
        <v>403200</v>
      </c>
      <c r="R15" s="49"/>
      <c r="S15" s="49">
        <v>8000</v>
      </c>
      <c r="T15" s="49">
        <v>5000</v>
      </c>
      <c r="U15" s="49">
        <v>17000</v>
      </c>
      <c r="V15" s="49">
        <v>1000</v>
      </c>
      <c r="W15" s="49">
        <v>4000</v>
      </c>
      <c r="X15" s="49">
        <v>3100</v>
      </c>
      <c r="Y15" s="49"/>
      <c r="Z15" s="33">
        <v>10000</v>
      </c>
      <c r="AA15" s="27"/>
      <c r="AB15" s="27"/>
    </row>
    <row r="16" spans="1:57" x14ac:dyDescent="0.25">
      <c r="A16" s="5">
        <v>323</v>
      </c>
      <c r="B16" s="34" t="s">
        <v>18</v>
      </c>
      <c r="C16" s="6">
        <f t="shared" si="0"/>
        <v>1004910</v>
      </c>
      <c r="D16" s="49">
        <v>10000</v>
      </c>
      <c r="E16" s="49"/>
      <c r="F16" s="49">
        <v>5000</v>
      </c>
      <c r="G16" s="49">
        <v>600</v>
      </c>
      <c r="H16" s="49">
        <v>153000</v>
      </c>
      <c r="I16" s="49">
        <v>42000</v>
      </c>
      <c r="J16" s="49">
        <v>100</v>
      </c>
      <c r="K16" s="49"/>
      <c r="L16" s="49"/>
      <c r="M16" s="49"/>
      <c r="N16" s="49"/>
      <c r="O16" s="59">
        <v>10100</v>
      </c>
      <c r="P16" s="49">
        <v>13000</v>
      </c>
      <c r="Q16" s="49">
        <v>51110</v>
      </c>
      <c r="R16" s="49"/>
      <c r="S16" s="49">
        <v>2500</v>
      </c>
      <c r="T16" s="49"/>
      <c r="U16" s="49"/>
      <c r="V16" s="49"/>
      <c r="W16" s="49"/>
      <c r="X16" s="49">
        <v>17500</v>
      </c>
      <c r="Y16" s="49"/>
      <c r="Z16" s="33">
        <v>700000</v>
      </c>
      <c r="AA16" s="27"/>
      <c r="AB16" s="27"/>
    </row>
    <row r="17" spans="1:29" ht="30" x14ac:dyDescent="0.25">
      <c r="A17" s="5">
        <v>324</v>
      </c>
      <c r="B17" s="34" t="s">
        <v>20</v>
      </c>
      <c r="C17" s="6">
        <f t="shared" si="0"/>
        <v>73000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9">
        <v>15000</v>
      </c>
      <c r="P17" s="49"/>
      <c r="Q17" s="49">
        <v>10000</v>
      </c>
      <c r="R17" s="49">
        <v>48000</v>
      </c>
      <c r="S17" s="49"/>
      <c r="T17" s="49"/>
      <c r="U17" s="49"/>
      <c r="V17" s="49"/>
      <c r="W17" s="49"/>
      <c r="X17" s="49"/>
      <c r="Y17" s="49"/>
      <c r="Z17" s="33"/>
      <c r="AA17" s="27"/>
      <c r="AB17" s="27"/>
      <c r="AC17" s="35"/>
    </row>
    <row r="18" spans="1:29" ht="30" x14ac:dyDescent="0.25">
      <c r="A18" s="5">
        <v>329</v>
      </c>
      <c r="B18" s="34" t="s">
        <v>28</v>
      </c>
      <c r="C18" s="6">
        <f t="shared" si="0"/>
        <v>127800</v>
      </c>
      <c r="D18" s="49">
        <v>30000</v>
      </c>
      <c r="E18" s="49">
        <v>30000</v>
      </c>
      <c r="F18" s="49">
        <v>5000</v>
      </c>
      <c r="G18" s="49"/>
      <c r="H18" s="49">
        <v>27600</v>
      </c>
      <c r="I18" s="49"/>
      <c r="J18" s="49"/>
      <c r="K18" s="49"/>
      <c r="L18" s="49"/>
      <c r="M18" s="49"/>
      <c r="N18" s="49"/>
      <c r="O18" s="59">
        <v>100</v>
      </c>
      <c r="P18" s="49"/>
      <c r="Q18" s="49">
        <v>9100</v>
      </c>
      <c r="R18" s="49"/>
      <c r="S18" s="49"/>
      <c r="T18" s="49">
        <v>15000</v>
      </c>
      <c r="U18" s="49"/>
      <c r="V18" s="49"/>
      <c r="W18" s="49"/>
      <c r="X18" s="49"/>
      <c r="Y18" s="49">
        <v>1000</v>
      </c>
      <c r="Z18" s="33">
        <v>10000</v>
      </c>
      <c r="AA18" s="28"/>
      <c r="AB18" s="28"/>
    </row>
    <row r="19" spans="1:29" x14ac:dyDescent="0.25">
      <c r="A19" s="5">
        <v>343</v>
      </c>
      <c r="B19" s="34" t="s">
        <v>21</v>
      </c>
      <c r="C19" s="6">
        <f t="shared" si="0"/>
        <v>210</v>
      </c>
      <c r="D19" s="49"/>
      <c r="E19" s="49"/>
      <c r="F19" s="49"/>
      <c r="G19" s="49"/>
      <c r="H19" s="49">
        <v>10</v>
      </c>
      <c r="I19" s="49"/>
      <c r="J19" s="49"/>
      <c r="K19" s="49"/>
      <c r="L19" s="49"/>
      <c r="M19" s="49"/>
      <c r="N19" s="49"/>
      <c r="O19" s="49"/>
      <c r="P19" s="49"/>
      <c r="Q19" s="49">
        <v>100</v>
      </c>
      <c r="R19" s="49"/>
      <c r="S19" s="49">
        <v>100</v>
      </c>
      <c r="T19" s="49"/>
      <c r="U19" s="49"/>
      <c r="V19" s="49"/>
      <c r="W19" s="49"/>
      <c r="X19" s="49"/>
      <c r="Y19" s="49"/>
      <c r="Z19" s="33"/>
      <c r="AA19" s="30">
        <v>100</v>
      </c>
      <c r="AB19" s="52">
        <v>100</v>
      </c>
      <c r="AC19" s="35"/>
    </row>
    <row r="20" spans="1:29" ht="17.25" customHeight="1" x14ac:dyDescent="0.25">
      <c r="A20" s="5">
        <v>372</v>
      </c>
      <c r="B20" s="34" t="s">
        <v>76</v>
      </c>
      <c r="C20" s="6">
        <f t="shared" si="0"/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33"/>
      <c r="AA20" s="58"/>
      <c r="AB20" s="58"/>
      <c r="AC20" s="38"/>
    </row>
    <row r="21" spans="1:29" x14ac:dyDescent="0.25">
      <c r="A21" s="5">
        <v>422</v>
      </c>
      <c r="B21" s="34" t="s">
        <v>19</v>
      </c>
      <c r="C21" s="6">
        <f t="shared" si="0"/>
        <v>426000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>
        <v>14000</v>
      </c>
      <c r="Q21" s="49">
        <v>90000</v>
      </c>
      <c r="R21" s="49"/>
      <c r="S21" s="49"/>
      <c r="T21" s="49"/>
      <c r="U21" s="49"/>
      <c r="V21" s="49"/>
      <c r="W21" s="49">
        <v>22000</v>
      </c>
      <c r="X21" s="49"/>
      <c r="Y21" s="49"/>
      <c r="Z21" s="33">
        <v>300000</v>
      </c>
      <c r="AA21" s="29">
        <v>800000</v>
      </c>
      <c r="AB21" s="29">
        <v>800000</v>
      </c>
    </row>
    <row r="22" spans="1:29" x14ac:dyDescent="0.25">
      <c r="A22" s="5">
        <v>424</v>
      </c>
      <c r="B22" s="34" t="s">
        <v>24</v>
      </c>
      <c r="C22" s="6">
        <f t="shared" si="0"/>
        <v>15000</v>
      </c>
      <c r="D22" s="22"/>
      <c r="E22" s="22">
        <v>5000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4000</v>
      </c>
      <c r="R22" s="22"/>
      <c r="S22" s="22"/>
      <c r="T22" s="22"/>
      <c r="U22" s="22"/>
      <c r="V22" s="22"/>
      <c r="W22" s="22">
        <v>6000</v>
      </c>
      <c r="X22" s="22"/>
      <c r="Y22" s="22"/>
      <c r="Z22" s="50"/>
      <c r="AA22" s="53"/>
      <c r="AB22" s="54"/>
    </row>
    <row r="23" spans="1:29" x14ac:dyDescent="0.25">
      <c r="A23" s="5"/>
      <c r="B23" s="34" t="s">
        <v>29</v>
      </c>
      <c r="C23" s="31">
        <f>SUM(C11:C22)</f>
        <v>10997215</v>
      </c>
      <c r="D23" s="23">
        <f>SUM(D11:D22)</f>
        <v>7495000</v>
      </c>
      <c r="E23" s="23">
        <f t="shared" ref="E23:F23" si="1">SUM(E11:E22)</f>
        <v>105965</v>
      </c>
      <c r="F23" s="23">
        <f t="shared" si="1"/>
        <v>25000</v>
      </c>
      <c r="G23" s="23">
        <f>SUM(G11:G22)</f>
        <v>170450</v>
      </c>
      <c r="H23" s="23">
        <f>SUM(H11:H22)</f>
        <v>301440</v>
      </c>
      <c r="I23" s="23">
        <f>SUM(I11:I22)</f>
        <v>356000</v>
      </c>
      <c r="J23" s="23">
        <f>SUM(J11:J22)</f>
        <v>145800</v>
      </c>
      <c r="K23" s="23">
        <f>SUM(K11:K22)</f>
        <v>303400</v>
      </c>
      <c r="L23" s="23">
        <f t="shared" ref="L23:N23" si="2">SUM(L11:L22)</f>
        <v>0</v>
      </c>
      <c r="M23" s="23">
        <f t="shared" si="2"/>
        <v>40000</v>
      </c>
      <c r="N23" s="23">
        <f t="shared" si="2"/>
        <v>65000</v>
      </c>
      <c r="O23" s="62">
        <f t="shared" ref="O23:V23" si="3">SUM(O11:O22)</f>
        <v>40300</v>
      </c>
      <c r="P23" s="23">
        <f t="shared" si="3"/>
        <v>41100</v>
      </c>
      <c r="Q23" s="23">
        <f t="shared" si="3"/>
        <v>694860</v>
      </c>
      <c r="R23" s="23">
        <f t="shared" si="3"/>
        <v>48000</v>
      </c>
      <c r="S23" s="23">
        <f t="shared" si="3"/>
        <v>12200</v>
      </c>
      <c r="T23" s="23">
        <f t="shared" si="3"/>
        <v>20000</v>
      </c>
      <c r="U23" s="23">
        <f t="shared" si="3"/>
        <v>58100</v>
      </c>
      <c r="V23" s="23">
        <f t="shared" si="3"/>
        <v>1000</v>
      </c>
      <c r="W23" s="23">
        <f t="shared" ref="W23" si="4">SUM(W11:W22)</f>
        <v>32000</v>
      </c>
      <c r="X23" s="23">
        <f>SUM(X11:X22)</f>
        <v>20600</v>
      </c>
      <c r="Y23" s="23">
        <f>SUM(Y11:Y22)</f>
        <v>1000</v>
      </c>
      <c r="Z23" s="63">
        <f>SUM(Z11:Z22)</f>
        <v>1020000</v>
      </c>
      <c r="AA23" s="64">
        <f>SUM(AA11:AA22)</f>
        <v>10000100</v>
      </c>
      <c r="AB23" s="23">
        <f>SUM(AB11:AB22)</f>
        <v>10000100</v>
      </c>
    </row>
    <row r="24" spans="1:29" x14ac:dyDescent="0.25">
      <c r="D24" s="3"/>
      <c r="E24" s="3"/>
      <c r="F24" s="3"/>
      <c r="G24" s="3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3"/>
      <c r="AB24" s="3"/>
    </row>
    <row r="25" spans="1:29" x14ac:dyDescent="0.25">
      <c r="D25" s="3"/>
      <c r="E25" s="3"/>
      <c r="F25" s="3"/>
      <c r="G25" s="3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3"/>
      <c r="AB25" s="3"/>
    </row>
    <row r="26" spans="1:29" x14ac:dyDescent="0.25">
      <c r="D26" s="3"/>
      <c r="E26" s="3"/>
      <c r="F26" s="3"/>
      <c r="G26" s="3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3"/>
      <c r="AB26" s="3"/>
    </row>
    <row r="27" spans="1:29" x14ac:dyDescent="0.25">
      <c r="D27" s="3"/>
      <c r="E27" s="3"/>
      <c r="F27" s="3"/>
      <c r="G27" s="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3"/>
      <c r="AB27" s="3"/>
    </row>
    <row r="28" spans="1:29" x14ac:dyDescent="0.25">
      <c r="D28" s="3"/>
      <c r="E28" s="3"/>
      <c r="F28" s="3"/>
      <c r="G28" s="3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3"/>
      <c r="AB28" s="3"/>
    </row>
    <row r="29" spans="1:29" x14ac:dyDescent="0.25">
      <c r="D29" s="3"/>
      <c r="E29" s="3"/>
      <c r="F29" s="3"/>
      <c r="G29" s="3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3"/>
      <c r="AB29" s="3"/>
    </row>
    <row r="30" spans="1:29" x14ac:dyDescent="0.25">
      <c r="D30" s="3"/>
      <c r="E30" s="3"/>
      <c r="F30" s="3"/>
      <c r="G30" s="3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3"/>
      <c r="AB30" s="3"/>
    </row>
    <row r="31" spans="1:29" x14ac:dyDescent="0.25">
      <c r="D31" s="3"/>
      <c r="E31" s="3"/>
      <c r="F31" s="3"/>
      <c r="G31" s="3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3"/>
      <c r="AB31" s="3"/>
    </row>
    <row r="32" spans="1:29" x14ac:dyDescent="0.25">
      <c r="D32" s="3"/>
      <c r="E32" s="3"/>
      <c r="F32" s="3"/>
      <c r="G32" s="3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3"/>
      <c r="AB32" s="3"/>
    </row>
    <row r="33" spans="1:28" x14ac:dyDescent="0.25">
      <c r="D33" s="3"/>
      <c r="E33" s="3"/>
      <c r="F33" s="3"/>
      <c r="G33" s="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3"/>
      <c r="AB33" s="3"/>
    </row>
    <row r="34" spans="1:28" x14ac:dyDescent="0.25">
      <c r="D34" s="3"/>
      <c r="E34" s="3"/>
      <c r="F34" s="3"/>
      <c r="G34" s="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3"/>
      <c r="AB34" s="3"/>
    </row>
    <row r="35" spans="1:28" x14ac:dyDescent="0.25">
      <c r="D35" s="3"/>
      <c r="E35" s="3"/>
      <c r="F35" s="3"/>
      <c r="G35" s="3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3"/>
      <c r="AB35" s="3"/>
    </row>
    <row r="36" spans="1:28" x14ac:dyDescent="0.25">
      <c r="D36" s="3"/>
      <c r="E36" s="3"/>
      <c r="F36" s="3"/>
      <c r="G36" s="3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3"/>
      <c r="AB36" s="3"/>
    </row>
    <row r="37" spans="1:28" x14ac:dyDescent="0.25">
      <c r="A37" s="66" t="s">
        <v>54</v>
      </c>
      <c r="B37" s="66"/>
      <c r="D37" s="3"/>
      <c r="E37" s="3"/>
      <c r="F37" s="3"/>
      <c r="G37" s="3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3"/>
      <c r="AB37" s="3"/>
    </row>
    <row r="38" spans="1:28" ht="48.75" x14ac:dyDescent="0.25">
      <c r="A38" s="36" t="s">
        <v>0</v>
      </c>
      <c r="B38" s="37" t="s">
        <v>1</v>
      </c>
      <c r="C38" s="42" t="s">
        <v>23</v>
      </c>
      <c r="D38" s="42" t="s">
        <v>4</v>
      </c>
      <c r="E38" s="42" t="s">
        <v>5</v>
      </c>
      <c r="F38" s="42" t="s">
        <v>74</v>
      </c>
      <c r="G38" s="42" t="s">
        <v>6</v>
      </c>
      <c r="H38" s="42" t="s">
        <v>7</v>
      </c>
      <c r="I38" s="42" t="s">
        <v>55</v>
      </c>
      <c r="J38" s="42" t="s">
        <v>8</v>
      </c>
      <c r="K38" s="42" t="s">
        <v>11</v>
      </c>
      <c r="L38" s="42" t="s">
        <v>65</v>
      </c>
      <c r="M38" s="32" t="s">
        <v>10</v>
      </c>
      <c r="N38" s="25" t="s">
        <v>83</v>
      </c>
      <c r="O38" s="4" t="s">
        <v>84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3"/>
      <c r="AB38" s="3"/>
    </row>
    <row r="39" spans="1:28" x14ac:dyDescent="0.25">
      <c r="A39" s="5">
        <v>311</v>
      </c>
      <c r="B39" s="34" t="s">
        <v>13</v>
      </c>
      <c r="C39" s="47"/>
      <c r="D39" s="47">
        <v>73400</v>
      </c>
      <c r="E39" s="47"/>
      <c r="F39" s="47"/>
      <c r="G39" s="47"/>
      <c r="H39" s="47">
        <v>36300</v>
      </c>
      <c r="I39" s="47"/>
      <c r="J39" s="47"/>
      <c r="K39" s="47"/>
      <c r="L39" s="47"/>
      <c r="M39" s="48"/>
      <c r="N39" s="26">
        <v>6900000</v>
      </c>
      <c r="O39" s="26">
        <v>6900000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3"/>
      <c r="AB39" s="3"/>
    </row>
    <row r="40" spans="1:28" ht="30" x14ac:dyDescent="0.25">
      <c r="A40" s="5">
        <v>312</v>
      </c>
      <c r="B40" s="34" t="s">
        <v>14</v>
      </c>
      <c r="C40" s="49"/>
      <c r="D40" s="49">
        <v>9400</v>
      </c>
      <c r="E40" s="49"/>
      <c r="F40" s="49"/>
      <c r="G40" s="49"/>
      <c r="H40" s="49">
        <v>0</v>
      </c>
      <c r="I40" s="49"/>
      <c r="J40" s="49"/>
      <c r="K40" s="49"/>
      <c r="L40" s="49"/>
      <c r="M40" s="33"/>
      <c r="N40" s="27"/>
      <c r="O40" s="27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3"/>
      <c r="AB40" s="3"/>
    </row>
    <row r="41" spans="1:28" x14ac:dyDescent="0.25">
      <c r="A41" s="5">
        <v>313</v>
      </c>
      <c r="B41" s="34" t="s">
        <v>15</v>
      </c>
      <c r="C41" s="49"/>
      <c r="D41" s="49">
        <v>11350</v>
      </c>
      <c r="E41" s="49"/>
      <c r="F41" s="49"/>
      <c r="G41" s="49"/>
      <c r="H41" s="49">
        <v>4200</v>
      </c>
      <c r="I41" s="49"/>
      <c r="J41" s="49"/>
      <c r="K41" s="49"/>
      <c r="L41" s="49"/>
      <c r="M41" s="33"/>
      <c r="N41" s="28"/>
      <c r="O41" s="28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3"/>
      <c r="AB41" s="3"/>
    </row>
    <row r="42" spans="1:28" x14ac:dyDescent="0.25">
      <c r="A42" s="5">
        <v>321</v>
      </c>
      <c r="B42" s="34" t="s">
        <v>16</v>
      </c>
      <c r="C42" s="49"/>
      <c r="D42" s="49">
        <v>33200</v>
      </c>
      <c r="E42" s="49"/>
      <c r="F42" s="49">
        <v>1600</v>
      </c>
      <c r="G42" s="49"/>
      <c r="H42" s="49">
        <v>600</v>
      </c>
      <c r="I42" s="49"/>
      <c r="J42" s="49"/>
      <c r="K42" s="49"/>
      <c r="L42" s="49"/>
      <c r="M42" s="33"/>
      <c r="N42" s="29">
        <v>2300000</v>
      </c>
      <c r="O42" s="29">
        <v>2300000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3"/>
      <c r="AB42" s="3"/>
    </row>
    <row r="43" spans="1:28" x14ac:dyDescent="0.25">
      <c r="A43" s="5">
        <v>322</v>
      </c>
      <c r="B43" s="34" t="s">
        <v>17</v>
      </c>
      <c r="C43" s="49">
        <v>14100</v>
      </c>
      <c r="D43" s="49">
        <v>403200</v>
      </c>
      <c r="E43" s="49"/>
      <c r="F43" s="49">
        <v>8000</v>
      </c>
      <c r="G43" s="49">
        <v>5000</v>
      </c>
      <c r="H43" s="49">
        <v>17000</v>
      </c>
      <c r="I43" s="49">
        <v>1000</v>
      </c>
      <c r="J43" s="49">
        <v>4000</v>
      </c>
      <c r="K43" s="49">
        <v>3100</v>
      </c>
      <c r="L43" s="49"/>
      <c r="M43" s="33">
        <v>10000</v>
      </c>
      <c r="N43" s="27"/>
      <c r="O43" s="27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3"/>
      <c r="AB43" s="3"/>
    </row>
    <row r="44" spans="1:28" x14ac:dyDescent="0.25">
      <c r="A44" s="5">
        <v>323</v>
      </c>
      <c r="B44" s="34" t="s">
        <v>18</v>
      </c>
      <c r="C44" s="49">
        <v>13000</v>
      </c>
      <c r="D44" s="49">
        <v>51110</v>
      </c>
      <c r="E44" s="49"/>
      <c r="F44" s="49">
        <v>2500</v>
      </c>
      <c r="G44" s="49"/>
      <c r="H44" s="49"/>
      <c r="I44" s="49"/>
      <c r="J44" s="49"/>
      <c r="K44" s="49">
        <v>17500</v>
      </c>
      <c r="L44" s="49"/>
      <c r="M44" s="33">
        <v>700000</v>
      </c>
      <c r="N44" s="27"/>
      <c r="O44" s="27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3"/>
      <c r="AB44" s="3"/>
    </row>
    <row r="45" spans="1:28" ht="30" x14ac:dyDescent="0.25">
      <c r="A45" s="5">
        <v>324</v>
      </c>
      <c r="B45" s="34" t="s">
        <v>20</v>
      </c>
      <c r="C45" s="49"/>
      <c r="D45" s="49">
        <v>10000</v>
      </c>
      <c r="E45" s="49">
        <v>48000</v>
      </c>
      <c r="F45" s="49"/>
      <c r="G45" s="49"/>
      <c r="H45" s="49"/>
      <c r="I45" s="49"/>
      <c r="J45" s="49"/>
      <c r="K45" s="49"/>
      <c r="L45" s="49"/>
      <c r="M45" s="33"/>
      <c r="N45" s="27"/>
      <c r="O45" s="27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3"/>
      <c r="AB45" s="3"/>
    </row>
    <row r="46" spans="1:28" ht="30" x14ac:dyDescent="0.25">
      <c r="A46" s="5">
        <v>329</v>
      </c>
      <c r="B46" s="34" t="s">
        <v>28</v>
      </c>
      <c r="C46" s="49"/>
      <c r="D46" s="49">
        <v>9100</v>
      </c>
      <c r="E46" s="49"/>
      <c r="F46" s="49"/>
      <c r="G46" s="49">
        <v>15000</v>
      </c>
      <c r="H46" s="49"/>
      <c r="I46" s="49"/>
      <c r="J46" s="49"/>
      <c r="K46" s="49"/>
      <c r="L46" s="49">
        <v>1000</v>
      </c>
      <c r="M46" s="33">
        <v>10000</v>
      </c>
      <c r="N46" s="28"/>
      <c r="O46" s="28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3"/>
      <c r="AB46" s="3"/>
    </row>
    <row r="47" spans="1:28" x14ac:dyDescent="0.25">
      <c r="A47" s="5">
        <v>343</v>
      </c>
      <c r="B47" s="34" t="s">
        <v>21</v>
      </c>
      <c r="C47" s="49"/>
      <c r="D47" s="49">
        <v>100</v>
      </c>
      <c r="E47" s="49"/>
      <c r="F47" s="49">
        <v>100</v>
      </c>
      <c r="G47" s="49"/>
      <c r="H47" s="49"/>
      <c r="I47" s="49"/>
      <c r="J47" s="49"/>
      <c r="K47" s="49"/>
      <c r="L47" s="49"/>
      <c r="M47" s="33"/>
      <c r="N47" s="30">
        <v>100</v>
      </c>
      <c r="O47" s="52">
        <v>100</v>
      </c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3"/>
      <c r="AB47" s="3"/>
    </row>
    <row r="48" spans="1:28" ht="30" x14ac:dyDescent="0.25">
      <c r="A48" s="5">
        <v>372</v>
      </c>
      <c r="B48" s="34" t="s">
        <v>76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33"/>
      <c r="N48" s="58"/>
      <c r="O48" s="58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3"/>
      <c r="AB48" s="3"/>
    </row>
    <row r="49" spans="1:28" x14ac:dyDescent="0.25">
      <c r="A49" s="5">
        <v>422</v>
      </c>
      <c r="B49" s="34" t="s">
        <v>19</v>
      </c>
      <c r="C49" s="49">
        <v>14000</v>
      </c>
      <c r="D49" s="49">
        <v>90000</v>
      </c>
      <c r="E49" s="49"/>
      <c r="F49" s="49"/>
      <c r="G49" s="49"/>
      <c r="H49" s="49"/>
      <c r="I49" s="49"/>
      <c r="J49" s="49">
        <v>22000</v>
      </c>
      <c r="K49" s="49"/>
      <c r="L49" s="49"/>
      <c r="M49" s="33">
        <v>300000</v>
      </c>
      <c r="N49" s="29">
        <v>800000</v>
      </c>
      <c r="O49" s="29">
        <v>800000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3"/>
      <c r="AB49" s="3"/>
    </row>
    <row r="50" spans="1:28" x14ac:dyDescent="0.25">
      <c r="A50" s="5">
        <v>424</v>
      </c>
      <c r="B50" s="34" t="s">
        <v>24</v>
      </c>
      <c r="C50" s="22"/>
      <c r="D50" s="22">
        <v>4000</v>
      </c>
      <c r="E50" s="22"/>
      <c r="F50" s="22"/>
      <c r="G50" s="22"/>
      <c r="H50" s="22"/>
      <c r="I50" s="22"/>
      <c r="J50" s="22">
        <v>6000</v>
      </c>
      <c r="K50" s="22"/>
      <c r="L50" s="22"/>
      <c r="M50" s="50"/>
      <c r="N50" s="53"/>
      <c r="O50" s="54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3"/>
      <c r="AB50" s="3"/>
    </row>
    <row r="51" spans="1:28" x14ac:dyDescent="0.25">
      <c r="A51" s="5"/>
      <c r="B51" s="34"/>
      <c r="C51" s="23">
        <f t="shared" ref="C51" si="5">SUM(C39:C50)</f>
        <v>41100</v>
      </c>
      <c r="D51" s="23">
        <f t="shared" ref="D51" si="6">SUM(D39:D50)</f>
        <v>694860</v>
      </c>
      <c r="E51" s="23">
        <f t="shared" ref="E51" si="7">SUM(E39:E50)</f>
        <v>48000</v>
      </c>
      <c r="F51" s="23">
        <f t="shared" ref="F51" si="8">SUM(F39:F50)</f>
        <v>12200</v>
      </c>
      <c r="G51" s="23">
        <f t="shared" ref="G51" si="9">SUM(G39:G50)</f>
        <v>20000</v>
      </c>
      <c r="H51" s="23">
        <f t="shared" ref="H51" si="10">SUM(H39:H50)</f>
        <v>58100</v>
      </c>
      <c r="I51" s="23">
        <f t="shared" ref="I51:J51" si="11">SUM(I39:I50)</f>
        <v>1000</v>
      </c>
      <c r="J51" s="23">
        <f t="shared" si="11"/>
        <v>32000</v>
      </c>
      <c r="K51" s="23">
        <f>SUM(K39:K50)</f>
        <v>20600</v>
      </c>
      <c r="L51" s="23">
        <f>SUM(L39:L50)</f>
        <v>1000</v>
      </c>
      <c r="M51" s="63">
        <f>SUM(M39:M50)</f>
        <v>1020000</v>
      </c>
      <c r="N51" s="64">
        <f>SUM(N39:N50)</f>
        <v>10000100</v>
      </c>
      <c r="O51" s="23">
        <f>SUM(O39:O50)</f>
        <v>10000100</v>
      </c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3"/>
      <c r="AB51" s="3"/>
    </row>
    <row r="52" spans="1:28" ht="15.75" thickBot="1" x14ac:dyDescent="0.3">
      <c r="D52" s="3"/>
      <c r="E52" s="3"/>
      <c r="F52" s="3"/>
      <c r="G52" s="3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3"/>
      <c r="AB52" s="3"/>
    </row>
    <row r="53" spans="1:28" ht="15.75" thickTop="1" x14ac:dyDescent="0.25">
      <c r="B53" s="11" t="s">
        <v>47</v>
      </c>
      <c r="C53" s="24" t="s">
        <v>82</v>
      </c>
      <c r="D53" s="3"/>
      <c r="E53" s="3"/>
      <c r="F53" s="73"/>
      <c r="G53" s="73"/>
      <c r="H53" s="74"/>
      <c r="I53" s="74"/>
      <c r="J53" s="74"/>
      <c r="K53" s="69"/>
      <c r="L53" s="69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3"/>
      <c r="AB53" s="3"/>
    </row>
    <row r="54" spans="1:28" x14ac:dyDescent="0.25">
      <c r="B54" s="12" t="s">
        <v>33</v>
      </c>
      <c r="C54" s="7"/>
      <c r="D54" s="3"/>
      <c r="E54" s="3"/>
      <c r="F54" s="73"/>
      <c r="G54" s="76" t="s">
        <v>48</v>
      </c>
      <c r="H54" s="76"/>
      <c r="I54" s="76"/>
      <c r="J54" s="77" t="s">
        <v>85</v>
      </c>
      <c r="K54" s="68" t="s">
        <v>60</v>
      </c>
      <c r="L54" s="69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3"/>
      <c r="AB54" s="3"/>
    </row>
    <row r="55" spans="1:28" x14ac:dyDescent="0.25">
      <c r="B55" s="16" t="s">
        <v>31</v>
      </c>
      <c r="C55" s="17">
        <v>657440</v>
      </c>
      <c r="D55" s="3"/>
      <c r="E55" s="3"/>
      <c r="F55" s="73"/>
      <c r="G55" s="76" t="s">
        <v>57</v>
      </c>
      <c r="H55" s="76"/>
      <c r="I55" s="76"/>
      <c r="J55" s="78">
        <v>7007000</v>
      </c>
      <c r="K55" s="69">
        <v>7007000</v>
      </c>
      <c r="L55" s="69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3"/>
      <c r="AB55" s="3"/>
    </row>
    <row r="56" spans="1:28" x14ac:dyDescent="0.25">
      <c r="B56" s="13" t="s">
        <v>56</v>
      </c>
      <c r="C56" s="8">
        <v>303400</v>
      </c>
      <c r="D56" s="3"/>
      <c r="E56" s="3"/>
      <c r="F56" s="73"/>
      <c r="G56" s="76" t="s">
        <v>49</v>
      </c>
      <c r="H56" s="76"/>
      <c r="I56" s="76"/>
      <c r="J56" s="78">
        <v>930000</v>
      </c>
      <c r="K56" s="69">
        <v>930000</v>
      </c>
      <c r="L56" s="6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5">
      <c r="B57" s="41" t="s">
        <v>66</v>
      </c>
      <c r="C57" s="40">
        <v>145800</v>
      </c>
      <c r="D57" s="3"/>
      <c r="E57" s="3"/>
      <c r="F57" s="73"/>
      <c r="G57" s="79" t="s">
        <v>50</v>
      </c>
      <c r="H57" s="79"/>
      <c r="I57" s="79"/>
      <c r="J57" s="78">
        <v>62000</v>
      </c>
      <c r="K57" s="69">
        <v>62000</v>
      </c>
      <c r="L57" s="6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25">
      <c r="B58" s="16" t="s">
        <v>77</v>
      </c>
      <c r="C58" s="18">
        <v>105000</v>
      </c>
      <c r="D58" s="3"/>
      <c r="E58" s="3"/>
      <c r="F58" s="73"/>
      <c r="G58" s="79" t="s">
        <v>51</v>
      </c>
      <c r="H58" s="79"/>
      <c r="I58" s="79"/>
      <c r="J58" s="78">
        <v>2000000</v>
      </c>
      <c r="K58" s="69">
        <v>2000000</v>
      </c>
      <c r="L58" s="6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5">
      <c r="B59" s="16" t="s">
        <v>34</v>
      </c>
      <c r="C59" s="56">
        <v>1020000</v>
      </c>
      <c r="D59" s="3"/>
      <c r="E59" s="3"/>
      <c r="F59" s="73"/>
      <c r="G59" s="79" t="s">
        <v>52</v>
      </c>
      <c r="H59" s="79"/>
      <c r="I59" s="79"/>
      <c r="J59" s="78">
        <v>1100</v>
      </c>
      <c r="K59" s="69">
        <v>1100</v>
      </c>
      <c r="L59" s="68"/>
      <c r="M59" s="44"/>
      <c r="N59" s="4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5">
      <c r="B60" s="19" t="s">
        <v>35</v>
      </c>
      <c r="C60" s="18"/>
      <c r="D60" s="3"/>
      <c r="E60" s="3"/>
      <c r="F60" s="73"/>
      <c r="G60" s="79" t="s">
        <v>53</v>
      </c>
      <c r="H60" s="79"/>
      <c r="I60" s="79"/>
      <c r="J60" s="80">
        <f>SUM(J55:J59)</f>
        <v>10000100</v>
      </c>
      <c r="K60" s="72">
        <f>SUM(K55:K59)</f>
        <v>10000100</v>
      </c>
      <c r="L60" s="69"/>
      <c r="M60" s="55"/>
      <c r="N60" s="4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5">
      <c r="B61" s="16" t="s">
        <v>36</v>
      </c>
      <c r="C61" s="56">
        <v>7495000</v>
      </c>
      <c r="F61" s="75"/>
      <c r="G61" s="75"/>
      <c r="H61" s="75"/>
      <c r="I61" s="75"/>
      <c r="J61" s="75"/>
      <c r="K61" s="71"/>
      <c r="L61" s="69"/>
      <c r="M61" s="55"/>
      <c r="N61" s="44"/>
    </row>
    <row r="62" spans="1:28" x14ac:dyDescent="0.25">
      <c r="B62" s="16" t="s">
        <v>37</v>
      </c>
      <c r="C62" s="18">
        <v>301415</v>
      </c>
      <c r="D62" s="46"/>
      <c r="E62" s="38"/>
      <c r="F62" s="71"/>
      <c r="G62" s="71"/>
      <c r="H62" s="70"/>
      <c r="I62" s="70"/>
      <c r="J62" s="70"/>
      <c r="K62" s="70"/>
      <c r="L62" s="69"/>
      <c r="M62" s="55"/>
      <c r="N62" s="44"/>
    </row>
    <row r="63" spans="1:28" x14ac:dyDescent="0.25">
      <c r="B63" s="20" t="s">
        <v>23</v>
      </c>
      <c r="C63" s="18">
        <v>41100</v>
      </c>
      <c r="F63" s="38"/>
      <c r="L63" s="55"/>
      <c r="M63" s="55"/>
      <c r="N63" s="44"/>
    </row>
    <row r="64" spans="1:28" x14ac:dyDescent="0.25">
      <c r="B64" s="20" t="s">
        <v>40</v>
      </c>
      <c r="C64" s="18">
        <v>707060</v>
      </c>
      <c r="L64" s="55"/>
      <c r="M64" s="55"/>
      <c r="N64" s="44"/>
    </row>
    <row r="65" spans="2:14" x14ac:dyDescent="0.25">
      <c r="B65" s="20" t="s">
        <v>38</v>
      </c>
      <c r="C65" s="18">
        <v>48000</v>
      </c>
      <c r="L65" s="45"/>
      <c r="M65" s="45"/>
      <c r="N65" s="45"/>
    </row>
    <row r="66" spans="2:14" x14ac:dyDescent="0.25">
      <c r="B66" s="20" t="s">
        <v>39</v>
      </c>
      <c r="C66" s="18">
        <v>20000</v>
      </c>
    </row>
    <row r="67" spans="2:14" x14ac:dyDescent="0.25">
      <c r="B67" s="20" t="s">
        <v>67</v>
      </c>
      <c r="C67" s="18">
        <v>58100</v>
      </c>
    </row>
    <row r="68" spans="2:14" x14ac:dyDescent="0.25">
      <c r="B68" s="20" t="s">
        <v>68</v>
      </c>
      <c r="C68" s="18">
        <v>1000</v>
      </c>
    </row>
    <row r="69" spans="2:14" x14ac:dyDescent="0.25">
      <c r="B69" s="20" t="s">
        <v>8</v>
      </c>
      <c r="C69" s="18">
        <v>32000</v>
      </c>
    </row>
    <row r="70" spans="2:14" x14ac:dyDescent="0.25">
      <c r="B70" s="20" t="s">
        <v>41</v>
      </c>
      <c r="C70" s="17">
        <v>20600</v>
      </c>
      <c r="E70" t="s">
        <v>43</v>
      </c>
      <c r="I70" t="s">
        <v>69</v>
      </c>
      <c r="M70" t="s">
        <v>44</v>
      </c>
    </row>
    <row r="71" spans="2:14" x14ac:dyDescent="0.25">
      <c r="B71" s="14" t="s">
        <v>65</v>
      </c>
      <c r="C71" s="10">
        <v>1000</v>
      </c>
      <c r="E71" t="s">
        <v>46</v>
      </c>
      <c r="I71" t="s">
        <v>70</v>
      </c>
      <c r="M71" t="s">
        <v>45</v>
      </c>
    </row>
    <row r="72" spans="2:14" x14ac:dyDescent="0.25">
      <c r="B72" s="14" t="s">
        <v>71</v>
      </c>
      <c r="C72" s="60">
        <v>40300</v>
      </c>
    </row>
    <row r="73" spans="2:14" ht="15.75" thickBot="1" x14ac:dyDescent="0.3">
      <c r="B73" s="15" t="s">
        <v>32</v>
      </c>
      <c r="C73" s="9">
        <f>SUM(C55:C72)</f>
        <v>10997215</v>
      </c>
    </row>
    <row r="74" spans="2:14" ht="15.75" thickTop="1" x14ac:dyDescent="0.25"/>
    <row r="83" ht="102.75" customHeight="1" x14ac:dyDescent="0.25"/>
  </sheetData>
  <mergeCells count="3">
    <mergeCell ref="H9:O9"/>
    <mergeCell ref="D9:G9"/>
    <mergeCell ref="A6:O7"/>
  </mergeCells>
  <pageMargins left="0.25" right="0.25" top="0.75" bottom="0.75" header="0.3" footer="0.3"/>
  <pageSetup paperSize="9" scale="73" orientation="landscape" r:id="rId1"/>
  <rowBreaks count="2" manualBreakCount="2">
    <brk id="35" max="27" man="1"/>
    <brk id="73" max="27" man="1"/>
  </rowBreaks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Korisnik</cp:lastModifiedBy>
  <cp:lastPrinted>2018-12-20T09:38:15Z</cp:lastPrinted>
  <dcterms:created xsi:type="dcterms:W3CDTF">2014-12-19T14:30:13Z</dcterms:created>
  <dcterms:modified xsi:type="dcterms:W3CDTF">2019-01-04T16:18:41Z</dcterms:modified>
</cp:coreProperties>
</file>