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Sheet1!$A$1:$Z$83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M53" i="1"/>
  <c r="L53" i="1"/>
  <c r="K53" i="1"/>
  <c r="J53" i="1"/>
  <c r="I53" i="1"/>
  <c r="H53" i="1"/>
  <c r="G53" i="1"/>
  <c r="F53" i="1"/>
  <c r="E53" i="1"/>
  <c r="D53" i="1"/>
  <c r="C53" i="1"/>
  <c r="C21" i="1"/>
  <c r="C20" i="1" l="1"/>
  <c r="K24" i="1"/>
  <c r="R24" i="1"/>
  <c r="L24" i="1" l="1"/>
  <c r="J24" i="1"/>
  <c r="E24" i="1" l="1"/>
  <c r="V24" i="1"/>
  <c r="I63" i="1" l="1"/>
  <c r="U24" i="1" l="1"/>
  <c r="T24" i="1"/>
  <c r="Z24" i="1" l="1"/>
  <c r="Y24" i="1"/>
  <c r="C23" i="1"/>
  <c r="C22" i="1"/>
  <c r="C19" i="1"/>
  <c r="C18" i="1"/>
  <c r="C17" i="1"/>
  <c r="C16" i="1"/>
  <c r="C15" i="1"/>
  <c r="C14" i="1"/>
  <c r="C13" i="1"/>
  <c r="C12" i="1"/>
  <c r="C11" i="1"/>
  <c r="C76" i="1" l="1"/>
  <c r="X24" i="1"/>
  <c r="W24" i="1"/>
  <c r="S24" i="1"/>
  <c r="Q24" i="1"/>
  <c r="P24" i="1"/>
  <c r="O24" i="1"/>
  <c r="M24" i="1"/>
  <c r="I24" i="1"/>
  <c r="H24" i="1"/>
  <c r="G24" i="1"/>
  <c r="F24" i="1"/>
  <c r="D24" i="1"/>
  <c r="C24" i="1" l="1"/>
</calcChain>
</file>

<file path=xl/sharedStrings.xml><?xml version="1.0" encoding="utf-8"?>
<sst xmlns="http://schemas.openxmlformats.org/spreadsheetml/2006/main" count="112" uniqueCount="81">
  <si>
    <t>račun rashoda</t>
  </si>
  <si>
    <t>naziv računa</t>
  </si>
  <si>
    <t>od prih od HZZa</t>
  </si>
  <si>
    <t>županijski proračun</t>
  </si>
  <si>
    <t>općinski proračun</t>
  </si>
  <si>
    <t>donacije</t>
  </si>
  <si>
    <t>prim. od osiguranja i nefin.imov</t>
  </si>
  <si>
    <t>državni proračun a nije riznica</t>
  </si>
  <si>
    <t>plaće</t>
  </si>
  <si>
    <t>ostali rashodi za zaposlene</t>
  </si>
  <si>
    <t>doprinosi na plaće</t>
  </si>
  <si>
    <t>naknade tr.zaposlenima</t>
  </si>
  <si>
    <t>rashodi za mat. i energiju</t>
  </si>
  <si>
    <t>rashodi za usluge</t>
  </si>
  <si>
    <t>postrojenje i oprema</t>
  </si>
  <si>
    <t>naknade tr.osobama van r.o.</t>
  </si>
  <si>
    <t>ostali financijski rashodi</t>
  </si>
  <si>
    <t>Grad Pula produženi</t>
  </si>
  <si>
    <t>vlastiti prihodi</t>
  </si>
  <si>
    <t>knjige</t>
  </si>
  <si>
    <t>socijalna skrb</t>
  </si>
  <si>
    <t>OŠ VERUDA</t>
  </si>
  <si>
    <t>Pula, Banovčeva 27</t>
  </si>
  <si>
    <t>ost.nespom. rashodi poslovanja</t>
  </si>
  <si>
    <t>Ukupno:</t>
  </si>
  <si>
    <t>izvor: Grad Pula</t>
  </si>
  <si>
    <t>decentralizacija</t>
  </si>
  <si>
    <t>Ukupno</t>
  </si>
  <si>
    <t>Grad Pula:</t>
  </si>
  <si>
    <t>Država:</t>
  </si>
  <si>
    <t>ostalo</t>
  </si>
  <si>
    <t>Zavod za zapošljavanje</t>
  </si>
  <si>
    <t>županija</t>
  </si>
  <si>
    <t>sufinanciranje</t>
  </si>
  <si>
    <t>osiguranje i nefinanc.im.</t>
  </si>
  <si>
    <t>izvor: Država</t>
  </si>
  <si>
    <t>Predsjednik školskog odbora</t>
  </si>
  <si>
    <t>Ravnateljica</t>
  </si>
  <si>
    <t>Anita Mokorić Brščić, prof.</t>
  </si>
  <si>
    <t>Roberto Škara, prof.</t>
  </si>
  <si>
    <t>prihodi i primici za:</t>
  </si>
  <si>
    <t>procjene prihoda i primitaka</t>
  </si>
  <si>
    <t>65 prihodi po posebnim propisima</t>
  </si>
  <si>
    <t>66 prihodi od pruženih usluga</t>
  </si>
  <si>
    <t>67 prihodi za rashode poslovanja</t>
  </si>
  <si>
    <t>72 prihodi od prodaje nefin.imov.</t>
  </si>
  <si>
    <t>ukupno</t>
  </si>
  <si>
    <t>plan troškova:</t>
  </si>
  <si>
    <t>Pomoći gradova</t>
  </si>
  <si>
    <t>za produženi</t>
  </si>
  <si>
    <t>63 prihodi po posebnim propisima</t>
  </si>
  <si>
    <t>Grad Pula projekt Zajedno do znanja pomoćnici</t>
  </si>
  <si>
    <t>državni proračun Zajedno do znanja pom.</t>
  </si>
  <si>
    <t>Zaklada za djecu</t>
  </si>
  <si>
    <t>ostali prihodi</t>
  </si>
  <si>
    <t>Zajedno do znanja pomoć</t>
  </si>
  <si>
    <t>pomoći općina</t>
  </si>
  <si>
    <t>pomoći gradova</t>
  </si>
  <si>
    <t>Dragana Kovačić</t>
  </si>
  <si>
    <t>višak iz predh.god</t>
  </si>
  <si>
    <t>Zadruga  Oš Veruda</t>
  </si>
  <si>
    <t>pomoći za prokekt Školska shema</t>
  </si>
  <si>
    <t>ostale naknade građanima</t>
  </si>
  <si>
    <t>socij. Prog.+zakl+škol.sh.</t>
  </si>
  <si>
    <t>Kl: 400-02/19-01/01</t>
  </si>
  <si>
    <t>U Puli, 23.12.2019.</t>
  </si>
  <si>
    <t>FINANCIJSKI PLAN ZA 2020. godinu</t>
  </si>
  <si>
    <t>zbirni financijski plan za 2020g</t>
  </si>
  <si>
    <t>decentralizirana sredstva</t>
  </si>
  <si>
    <t>Administrativno,tehničko i stručno osoblje</t>
  </si>
  <si>
    <t>prihodi od sufinanciranja</t>
  </si>
  <si>
    <t>višak 2019</t>
  </si>
  <si>
    <t>nematerijalna imovina</t>
  </si>
  <si>
    <t>Računovođa:</t>
  </si>
  <si>
    <t>za 2021/22.g.</t>
  </si>
  <si>
    <t>2020.g.</t>
  </si>
  <si>
    <t>PROCJENA ZA 2021.g.</t>
  </si>
  <si>
    <t>PROCJENA ZA 2022. g.</t>
  </si>
  <si>
    <t>riznica: osoblje</t>
  </si>
  <si>
    <t>zadruga</t>
  </si>
  <si>
    <t>Ur.br. 2168-03-19-04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</si>
</sst>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1" xfId="0" applyBorder="1"/>
    <xf numFmtId="3" fontId="0" fillId="0" borderId="7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right" wrapText="1"/>
    </xf>
    <xf numFmtId="3" fontId="0" fillId="0" borderId="19" xfId="0" applyNumberFormat="1" applyBorder="1"/>
    <xf numFmtId="3" fontId="0" fillId="0" borderId="20" xfId="0" applyNumberFormat="1" applyBorder="1"/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4" fillId="0" borderId="0" xfId="0" applyFont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4" xfId="0" applyNumberFormat="1" applyBorder="1"/>
    <xf numFmtId="0" fontId="0" fillId="0" borderId="24" xfId="0" applyBorder="1" applyAlignment="1">
      <alignment wrapText="1"/>
    </xf>
    <xf numFmtId="0" fontId="0" fillId="0" borderId="25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0" xfId="0" applyBorder="1"/>
    <xf numFmtId="0" fontId="6" fillId="0" borderId="28" xfId="0" applyFont="1" applyBorder="1" applyAlignment="1">
      <alignment wrapText="1"/>
    </xf>
    <xf numFmtId="3" fontId="0" fillId="0" borderId="30" xfId="0" applyNumberFormat="1" applyBorder="1"/>
    <xf numFmtId="0" fontId="0" fillId="0" borderId="31" xfId="0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3" fontId="0" fillId="0" borderId="0" xfId="0" applyNumberFormat="1" applyBorder="1"/>
    <xf numFmtId="3" fontId="3" fillId="0" borderId="0" xfId="0" applyNumberFormat="1" applyFont="1" applyBorder="1"/>
    <xf numFmtId="0" fontId="0" fillId="0" borderId="32" xfId="0" applyBorder="1"/>
    <xf numFmtId="3" fontId="0" fillId="0" borderId="8" xfId="0" applyNumberFormat="1" applyFill="1" applyBorder="1"/>
    <xf numFmtId="3" fontId="0" fillId="0" borderId="2" xfId="0" applyNumberFormat="1" applyFill="1" applyBorder="1"/>
    <xf numFmtId="3" fontId="0" fillId="0" borderId="0" xfId="0" applyNumberFormat="1" applyFill="1"/>
    <xf numFmtId="3" fontId="0" fillId="0" borderId="33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Fill="1" applyBorder="1"/>
    <xf numFmtId="3" fontId="0" fillId="2" borderId="20" xfId="0" applyNumberFormat="1" applyFill="1" applyBorder="1"/>
    <xf numFmtId="0" fontId="7" fillId="2" borderId="0" xfId="0" applyFont="1" applyFill="1"/>
    <xf numFmtId="3" fontId="0" fillId="0" borderId="35" xfId="0" applyNumberFormat="1" applyBorder="1" applyAlignment="1">
      <alignment horizontal="center"/>
    </xf>
    <xf numFmtId="4" fontId="0" fillId="0" borderId="13" xfId="0" applyNumberFormat="1" applyBorder="1"/>
    <xf numFmtId="0" fontId="7" fillId="0" borderId="0" xfId="0" applyFont="1" applyFill="1"/>
    <xf numFmtId="4" fontId="0" fillId="0" borderId="1" xfId="0" applyNumberFormat="1" applyFill="1" applyBorder="1"/>
    <xf numFmtId="3" fontId="0" fillId="0" borderId="4" xfId="0" applyNumberFormat="1" applyFill="1" applyBorder="1"/>
    <xf numFmtId="0" fontId="5" fillId="0" borderId="0" xfId="0" applyFont="1" applyAlignment="1">
      <alignment vertical="center"/>
    </xf>
    <xf numFmtId="0" fontId="2" fillId="0" borderId="29" xfId="0" applyFont="1" applyBorder="1" applyAlignment="1"/>
    <xf numFmtId="0" fontId="2" fillId="0" borderId="28" xfId="0" applyFont="1" applyBorder="1" applyAlignme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8" fillId="0" borderId="0" xfId="0" applyFont="1"/>
    <xf numFmtId="0" fontId="8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/>
    <xf numFmtId="0" fontId="7" fillId="0" borderId="0" xfId="0" applyFont="1" applyBorder="1"/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/>
    <xf numFmtId="3" fontId="7" fillId="0" borderId="1" xfId="0" applyNumberFormat="1" applyFont="1" applyFill="1" applyBorder="1"/>
    <xf numFmtId="0" fontId="7" fillId="0" borderId="1" xfId="0" applyFont="1" applyBorder="1" applyAlignment="1">
      <alignment horizontal="left"/>
    </xf>
    <xf numFmtId="3" fontId="9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4" xfId="0" applyFont="1" applyFill="1" applyBorder="1" applyAlignment="1">
      <alignment wrapText="1"/>
    </xf>
    <xf numFmtId="3" fontId="0" fillId="0" borderId="7" xfId="0" applyNumberFormat="1" applyFill="1" applyBorder="1"/>
    <xf numFmtId="3" fontId="0" fillId="0" borderId="36" xfId="0" applyNumberFormat="1" applyFill="1" applyBorder="1"/>
    <xf numFmtId="3" fontId="0" fillId="0" borderId="5" xfId="0" applyNumberFormat="1" applyFill="1" applyBorder="1"/>
    <xf numFmtId="3" fontId="0" fillId="0" borderId="37" xfId="0" applyNumberFormat="1" applyFill="1" applyBorder="1"/>
    <xf numFmtId="3" fontId="0" fillId="0" borderId="38" xfId="0" applyNumberFormat="1" applyFill="1" applyBorder="1"/>
    <xf numFmtId="4" fontId="0" fillId="0" borderId="38" xfId="0" applyNumberFormat="1" applyFill="1" applyBorder="1"/>
    <xf numFmtId="3" fontId="0" fillId="0" borderId="39" xfId="0" applyNumberFormat="1" applyFill="1" applyBorder="1"/>
    <xf numFmtId="0" fontId="1" fillId="0" borderId="40" xfId="0" applyFont="1" applyFill="1" applyBorder="1" applyAlignment="1">
      <alignment wrapText="1"/>
    </xf>
    <xf numFmtId="3" fontId="0" fillId="0" borderId="40" xfId="0" applyNumberFormat="1" applyFill="1" applyBorder="1"/>
    <xf numFmtId="4" fontId="0" fillId="0" borderId="40" xfId="0" applyNumberFormat="1" applyFill="1" applyBorder="1"/>
    <xf numFmtId="3" fontId="0" fillId="0" borderId="41" xfId="0" applyNumberFormat="1" applyFill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0" fillId="0" borderId="32" xfId="0" applyNumberFormat="1" applyBorder="1"/>
    <xf numFmtId="0" fontId="7" fillId="0" borderId="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4" xfId="0" applyBorder="1"/>
    <xf numFmtId="3" fontId="0" fillId="0" borderId="42" xfId="0" applyNumberFormat="1" applyFill="1" applyBorder="1"/>
    <xf numFmtId="3" fontId="0" fillId="0" borderId="4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tabSelected="1" topLeftCell="A46" zoomScaleNormal="100" workbookViewId="0">
      <selection activeCell="O52" sqref="O52"/>
    </sheetView>
  </sheetViews>
  <sheetFormatPr defaultRowHeight="15" x14ac:dyDescent="0.25"/>
  <cols>
    <col min="1" max="1" width="7.28515625" customWidth="1"/>
    <col min="2" max="2" width="24" customWidth="1"/>
    <col min="3" max="3" width="13.42578125" customWidth="1"/>
    <col min="4" max="5" width="12.42578125" customWidth="1"/>
    <col min="6" max="6" width="11.28515625" customWidth="1"/>
    <col min="7" max="7" width="10.5703125" customWidth="1"/>
    <col min="8" max="8" width="9.85546875" bestFit="1" customWidth="1"/>
    <col min="9" max="9" width="12.140625" customWidth="1"/>
    <col min="10" max="12" width="10" customWidth="1"/>
    <col min="13" max="14" width="11.7109375" customWidth="1"/>
    <col min="15" max="15" width="12.28515625" customWidth="1"/>
    <col min="23" max="23" width="7.5703125" customWidth="1"/>
    <col min="24" max="24" width="10.42578125" customWidth="1"/>
    <col min="25" max="25" width="12.140625" customWidth="1"/>
    <col min="26" max="26" width="13.85546875" customWidth="1"/>
  </cols>
  <sheetData>
    <row r="1" spans="1:55" ht="15.75" x14ac:dyDescent="0.25">
      <c r="A1" s="21" t="s">
        <v>21</v>
      </c>
      <c r="B1" s="21"/>
    </row>
    <row r="2" spans="1:55" ht="15.75" x14ac:dyDescent="0.25">
      <c r="A2" s="21" t="s">
        <v>22</v>
      </c>
      <c r="B2" s="21"/>
    </row>
    <row r="3" spans="1:55" x14ac:dyDescent="0.25">
      <c r="A3" s="53" t="s">
        <v>64</v>
      </c>
      <c r="B3" s="53"/>
      <c r="T3" s="41"/>
    </row>
    <row r="4" spans="1:55" x14ac:dyDescent="0.25">
      <c r="A4" s="56" t="s">
        <v>80</v>
      </c>
      <c r="B4" s="56"/>
      <c r="T4" s="41"/>
    </row>
    <row r="5" spans="1:55" x14ac:dyDescent="0.25">
      <c r="A5" s="53" t="s">
        <v>65</v>
      </c>
      <c r="B5" s="53"/>
      <c r="T5" s="41"/>
    </row>
    <row r="6" spans="1:55" ht="15" customHeight="1" x14ac:dyDescent="0.25">
      <c r="A6" s="92" t="s">
        <v>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74"/>
      <c r="O6" s="59"/>
      <c r="P6" s="59"/>
      <c r="T6" s="41"/>
    </row>
    <row r="7" spans="1:55" ht="1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74"/>
      <c r="O7" s="59"/>
      <c r="P7" s="59"/>
      <c r="T7" s="41"/>
    </row>
    <row r="8" spans="1:55" x14ac:dyDescent="0.25">
      <c r="P8" s="4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5">
      <c r="A9" s="60" t="s">
        <v>47</v>
      </c>
      <c r="B9" s="60"/>
      <c r="C9" s="61"/>
      <c r="D9" s="90" t="s">
        <v>35</v>
      </c>
      <c r="E9" s="90"/>
      <c r="F9" s="91"/>
      <c r="G9" s="89" t="s">
        <v>25</v>
      </c>
      <c r="H9" s="90"/>
      <c r="I9" s="90"/>
      <c r="J9" s="90"/>
      <c r="K9" s="90"/>
      <c r="L9" s="90"/>
      <c r="M9" s="91"/>
      <c r="N9" s="76"/>
    </row>
    <row r="10" spans="1:55" ht="60.75" x14ac:dyDescent="0.25">
      <c r="A10" s="34" t="s">
        <v>0</v>
      </c>
      <c r="B10" s="35" t="s">
        <v>1</v>
      </c>
      <c r="C10" s="37" t="s">
        <v>67</v>
      </c>
      <c r="D10" s="40" t="s">
        <v>69</v>
      </c>
      <c r="E10" s="40" t="s">
        <v>7</v>
      </c>
      <c r="F10" s="40" t="s">
        <v>52</v>
      </c>
      <c r="G10" s="40" t="s">
        <v>68</v>
      </c>
      <c r="H10" s="40" t="s">
        <v>51</v>
      </c>
      <c r="I10" s="40" t="s">
        <v>17</v>
      </c>
      <c r="J10" s="40" t="s">
        <v>53</v>
      </c>
      <c r="K10" s="40" t="s">
        <v>61</v>
      </c>
      <c r="L10" s="40" t="s">
        <v>20</v>
      </c>
      <c r="M10" s="40" t="s">
        <v>71</v>
      </c>
      <c r="N10" s="85"/>
      <c r="O10" s="77" t="s">
        <v>18</v>
      </c>
      <c r="P10" s="40" t="s">
        <v>70</v>
      </c>
      <c r="Q10" s="40" t="s">
        <v>2</v>
      </c>
      <c r="R10" s="40" t="s">
        <v>60</v>
      </c>
      <c r="S10" s="40" t="s">
        <v>3</v>
      </c>
      <c r="T10" s="40" t="s">
        <v>4</v>
      </c>
      <c r="U10" s="40" t="s">
        <v>48</v>
      </c>
      <c r="V10" s="40" t="s">
        <v>5</v>
      </c>
      <c r="W10" s="40" t="s">
        <v>6</v>
      </c>
      <c r="X10" s="40" t="s">
        <v>54</v>
      </c>
      <c r="Y10" s="25" t="s">
        <v>76</v>
      </c>
      <c r="Z10" s="4" t="s">
        <v>77</v>
      </c>
    </row>
    <row r="11" spans="1:55" x14ac:dyDescent="0.25">
      <c r="A11" s="5">
        <v>311</v>
      </c>
      <c r="B11" s="32" t="s">
        <v>8</v>
      </c>
      <c r="C11" s="6">
        <f t="shared" ref="C11:C23" si="0">SUM(D11:X11)</f>
        <v>6689000</v>
      </c>
      <c r="D11" s="45">
        <v>6020000</v>
      </c>
      <c r="E11" s="45">
        <v>50000</v>
      </c>
      <c r="F11" s="45">
        <v>156000</v>
      </c>
      <c r="G11" s="45"/>
      <c r="H11" s="45">
        <v>104000</v>
      </c>
      <c r="I11" s="45">
        <v>238800</v>
      </c>
      <c r="J11" s="45"/>
      <c r="K11" s="45"/>
      <c r="L11" s="45"/>
      <c r="M11" s="81"/>
      <c r="N11" s="86"/>
      <c r="O11" s="78"/>
      <c r="P11" s="45">
        <v>73000</v>
      </c>
      <c r="Q11" s="45"/>
      <c r="R11" s="45"/>
      <c r="S11" s="45"/>
      <c r="T11" s="45">
        <v>47200</v>
      </c>
      <c r="U11" s="45"/>
      <c r="V11" s="45"/>
      <c r="W11" s="45"/>
      <c r="X11" s="45"/>
      <c r="Y11" s="26">
        <v>8300000</v>
      </c>
      <c r="Z11" s="26">
        <v>8300000</v>
      </c>
    </row>
    <row r="12" spans="1:55" ht="30" x14ac:dyDescent="0.25">
      <c r="A12" s="5">
        <v>312</v>
      </c>
      <c r="B12" s="32" t="s">
        <v>9</v>
      </c>
      <c r="C12" s="6">
        <f t="shared" si="0"/>
        <v>391150</v>
      </c>
      <c r="D12" s="46">
        <v>330000</v>
      </c>
      <c r="E12" s="46"/>
      <c r="F12" s="46">
        <v>10000</v>
      </c>
      <c r="G12" s="46"/>
      <c r="H12" s="46">
        <v>12500</v>
      </c>
      <c r="I12" s="46">
        <v>19800</v>
      </c>
      <c r="J12" s="46"/>
      <c r="K12" s="46"/>
      <c r="L12" s="46"/>
      <c r="M12" s="82"/>
      <c r="N12" s="86"/>
      <c r="O12" s="79"/>
      <c r="P12" s="46">
        <v>9850</v>
      </c>
      <c r="Q12" s="46"/>
      <c r="R12" s="46"/>
      <c r="S12" s="46"/>
      <c r="T12" s="46">
        <v>9000</v>
      </c>
      <c r="U12" s="46"/>
      <c r="V12" s="46"/>
      <c r="W12" s="46"/>
      <c r="X12" s="46"/>
      <c r="Y12" s="27"/>
      <c r="Z12" s="27"/>
    </row>
    <row r="13" spans="1:55" x14ac:dyDescent="0.25">
      <c r="A13" s="5">
        <v>313</v>
      </c>
      <c r="B13" s="32" t="s">
        <v>10</v>
      </c>
      <c r="C13" s="6">
        <f t="shared" si="0"/>
        <v>1126350</v>
      </c>
      <c r="D13" s="46">
        <v>1025000</v>
      </c>
      <c r="E13" s="46">
        <v>8000</v>
      </c>
      <c r="F13" s="46">
        <v>25800</v>
      </c>
      <c r="G13" s="46"/>
      <c r="H13" s="46">
        <v>17200</v>
      </c>
      <c r="I13" s="46">
        <v>39400</v>
      </c>
      <c r="J13" s="46"/>
      <c r="K13" s="46"/>
      <c r="L13" s="46"/>
      <c r="M13" s="82"/>
      <c r="N13" s="86"/>
      <c r="O13" s="79"/>
      <c r="P13" s="46">
        <v>10950</v>
      </c>
      <c r="Q13" s="46"/>
      <c r="R13" s="46"/>
      <c r="S13" s="46"/>
      <c r="T13" s="46">
        <v>0</v>
      </c>
      <c r="U13" s="46"/>
      <c r="V13" s="46"/>
      <c r="W13" s="46"/>
      <c r="X13" s="46"/>
      <c r="Y13" s="28"/>
      <c r="Z13" s="28"/>
    </row>
    <row r="14" spans="1:55" x14ac:dyDescent="0.25">
      <c r="A14" s="5">
        <v>321</v>
      </c>
      <c r="B14" s="32" t="s">
        <v>11</v>
      </c>
      <c r="C14" s="6">
        <f t="shared" si="0"/>
        <v>283500</v>
      </c>
      <c r="D14" s="46">
        <v>150000</v>
      </c>
      <c r="E14" s="46">
        <v>29000</v>
      </c>
      <c r="F14" s="46">
        <v>12400</v>
      </c>
      <c r="G14" s="46">
        <v>42300</v>
      </c>
      <c r="H14" s="46">
        <v>7300</v>
      </c>
      <c r="I14" s="46">
        <v>7200</v>
      </c>
      <c r="J14" s="46"/>
      <c r="K14" s="46"/>
      <c r="L14" s="46"/>
      <c r="M14" s="83"/>
      <c r="N14" s="87"/>
      <c r="O14" s="79"/>
      <c r="P14" s="46">
        <v>33200</v>
      </c>
      <c r="Q14" s="46"/>
      <c r="R14" s="46">
        <v>1100</v>
      </c>
      <c r="S14" s="46"/>
      <c r="T14" s="46">
        <v>1000</v>
      </c>
      <c r="U14" s="46"/>
      <c r="V14" s="46"/>
      <c r="W14" s="46"/>
      <c r="X14" s="46"/>
      <c r="Y14" s="29">
        <v>2050000</v>
      </c>
      <c r="Z14" s="29">
        <v>2050000</v>
      </c>
      <c r="AA14" s="33"/>
    </row>
    <row r="15" spans="1:55" x14ac:dyDescent="0.25">
      <c r="A15" s="5">
        <v>322</v>
      </c>
      <c r="B15" s="32" t="s">
        <v>12</v>
      </c>
      <c r="C15" s="6">
        <f t="shared" si="0"/>
        <v>1231840</v>
      </c>
      <c r="D15" s="46"/>
      <c r="E15" s="46">
        <v>257000</v>
      </c>
      <c r="F15" s="46"/>
      <c r="G15" s="46">
        <v>392540</v>
      </c>
      <c r="H15" s="46"/>
      <c r="I15" s="46"/>
      <c r="J15" s="46">
        <v>5000</v>
      </c>
      <c r="K15" s="46">
        <v>40000</v>
      </c>
      <c r="L15" s="46">
        <v>65000</v>
      </c>
      <c r="M15" s="83">
        <v>20400</v>
      </c>
      <c r="N15" s="87"/>
      <c r="O15" s="79">
        <v>14100</v>
      </c>
      <c r="P15" s="46">
        <v>404200</v>
      </c>
      <c r="Q15" s="46"/>
      <c r="R15" s="46">
        <v>3500</v>
      </c>
      <c r="S15" s="46">
        <v>5000</v>
      </c>
      <c r="T15" s="46">
        <v>17000</v>
      </c>
      <c r="U15" s="46">
        <v>1000</v>
      </c>
      <c r="V15" s="46">
        <v>4000</v>
      </c>
      <c r="W15" s="46">
        <v>3100</v>
      </c>
      <c r="X15" s="46"/>
      <c r="Y15" s="27"/>
      <c r="Z15" s="27"/>
    </row>
    <row r="16" spans="1:55" x14ac:dyDescent="0.25">
      <c r="A16" s="5">
        <v>323</v>
      </c>
      <c r="B16" s="32" t="s">
        <v>13</v>
      </c>
      <c r="C16" s="6">
        <f t="shared" si="0"/>
        <v>348810</v>
      </c>
      <c r="D16" s="46"/>
      <c r="E16" s="46">
        <v>7000</v>
      </c>
      <c r="F16" s="46">
        <v>600</v>
      </c>
      <c r="G16" s="46">
        <v>221200</v>
      </c>
      <c r="H16" s="46">
        <v>400</v>
      </c>
      <c r="I16" s="46"/>
      <c r="J16" s="46"/>
      <c r="K16" s="46"/>
      <c r="L16" s="46"/>
      <c r="M16" s="83">
        <v>27000</v>
      </c>
      <c r="N16" s="87"/>
      <c r="O16" s="79">
        <v>13000</v>
      </c>
      <c r="P16" s="46">
        <v>51110</v>
      </c>
      <c r="Q16" s="46"/>
      <c r="R16" s="46">
        <v>2500</v>
      </c>
      <c r="S16" s="46">
        <v>4500</v>
      </c>
      <c r="T16" s="46"/>
      <c r="U16" s="46"/>
      <c r="V16" s="46"/>
      <c r="W16" s="46">
        <v>21500</v>
      </c>
      <c r="X16" s="46"/>
      <c r="Y16" s="27"/>
      <c r="Z16" s="27"/>
    </row>
    <row r="17" spans="1:27" ht="30" x14ac:dyDescent="0.25">
      <c r="A17" s="5">
        <v>324</v>
      </c>
      <c r="B17" s="32" t="s">
        <v>15</v>
      </c>
      <c r="C17" s="6">
        <f t="shared" si="0"/>
        <v>50000</v>
      </c>
      <c r="D17" s="46"/>
      <c r="E17" s="46"/>
      <c r="F17" s="46"/>
      <c r="G17" s="46"/>
      <c r="H17" s="46"/>
      <c r="I17" s="46"/>
      <c r="J17" s="46"/>
      <c r="K17" s="46"/>
      <c r="L17" s="46"/>
      <c r="M17" s="83">
        <v>15000</v>
      </c>
      <c r="N17" s="87"/>
      <c r="O17" s="79"/>
      <c r="P17" s="46">
        <v>5000</v>
      </c>
      <c r="Q17" s="46">
        <v>30000</v>
      </c>
      <c r="R17" s="46"/>
      <c r="S17" s="46"/>
      <c r="T17" s="46"/>
      <c r="U17" s="46"/>
      <c r="V17" s="46"/>
      <c r="W17" s="46"/>
      <c r="X17" s="46"/>
      <c r="Y17" s="27"/>
      <c r="Z17" s="27"/>
      <c r="AA17" s="33"/>
    </row>
    <row r="18" spans="1:27" ht="30" x14ac:dyDescent="0.25">
      <c r="A18" s="5">
        <v>329</v>
      </c>
      <c r="B18" s="32" t="s">
        <v>23</v>
      </c>
      <c r="C18" s="6">
        <f t="shared" si="0"/>
        <v>115000</v>
      </c>
      <c r="D18" s="46">
        <v>30000</v>
      </c>
      <c r="E18" s="46">
        <v>10000</v>
      </c>
      <c r="F18" s="46"/>
      <c r="G18" s="46">
        <v>27600</v>
      </c>
      <c r="H18" s="46"/>
      <c r="I18" s="46"/>
      <c r="J18" s="46"/>
      <c r="K18" s="46"/>
      <c r="L18" s="46"/>
      <c r="M18" s="83">
        <v>600</v>
      </c>
      <c r="N18" s="87"/>
      <c r="O18" s="79"/>
      <c r="P18" s="46">
        <v>24000</v>
      </c>
      <c r="Q18" s="46"/>
      <c r="R18" s="46">
        <v>1300</v>
      </c>
      <c r="S18" s="46">
        <v>15500</v>
      </c>
      <c r="T18" s="46"/>
      <c r="U18" s="46">
        <v>4000</v>
      </c>
      <c r="V18" s="46"/>
      <c r="W18" s="46"/>
      <c r="X18" s="46">
        <v>2000</v>
      </c>
      <c r="Y18" s="28"/>
      <c r="Z18" s="28"/>
    </row>
    <row r="19" spans="1:27" x14ac:dyDescent="0.25">
      <c r="A19" s="5">
        <v>343</v>
      </c>
      <c r="B19" s="32" t="s">
        <v>16</v>
      </c>
      <c r="C19" s="6">
        <f t="shared" si="0"/>
        <v>200</v>
      </c>
      <c r="D19" s="46"/>
      <c r="E19" s="46"/>
      <c r="F19" s="46"/>
      <c r="G19" s="46"/>
      <c r="H19" s="46"/>
      <c r="I19" s="46"/>
      <c r="J19" s="46"/>
      <c r="K19" s="46"/>
      <c r="L19" s="46"/>
      <c r="M19" s="82"/>
      <c r="N19" s="86"/>
      <c r="O19" s="79"/>
      <c r="P19" s="46">
        <v>100</v>
      </c>
      <c r="Q19" s="46"/>
      <c r="R19" s="46">
        <v>100</v>
      </c>
      <c r="S19" s="46"/>
      <c r="T19" s="46"/>
      <c r="U19" s="46"/>
      <c r="V19" s="46"/>
      <c r="W19" s="46"/>
      <c r="X19" s="46"/>
      <c r="Y19" s="30">
        <v>100</v>
      </c>
      <c r="Z19" s="48">
        <v>100</v>
      </c>
      <c r="AA19" s="33"/>
    </row>
    <row r="20" spans="1:27" ht="17.25" customHeight="1" x14ac:dyDescent="0.25">
      <c r="A20" s="5">
        <v>372</v>
      </c>
      <c r="B20" s="32" t="s">
        <v>62</v>
      </c>
      <c r="C20" s="6">
        <f t="shared" si="0"/>
        <v>250000</v>
      </c>
      <c r="D20" s="46"/>
      <c r="E20" s="46">
        <v>250000</v>
      </c>
      <c r="F20" s="46"/>
      <c r="G20" s="46"/>
      <c r="H20" s="46"/>
      <c r="I20" s="46"/>
      <c r="J20" s="46"/>
      <c r="K20" s="46"/>
      <c r="L20" s="46"/>
      <c r="M20" s="82"/>
      <c r="N20" s="86"/>
      <c r="O20" s="79"/>
      <c r="P20" s="46"/>
      <c r="Q20" s="46"/>
      <c r="R20" s="46"/>
      <c r="S20" s="46"/>
      <c r="T20" s="46"/>
      <c r="U20" s="46"/>
      <c r="V20" s="46"/>
      <c r="W20" s="46"/>
      <c r="X20" s="46"/>
      <c r="Y20" s="54"/>
      <c r="Z20" s="54"/>
      <c r="AA20" s="36"/>
    </row>
    <row r="21" spans="1:27" x14ac:dyDescent="0.25">
      <c r="A21" s="5">
        <v>412</v>
      </c>
      <c r="B21" s="32" t="s">
        <v>72</v>
      </c>
      <c r="C21" s="6">
        <f t="shared" si="0"/>
        <v>7000</v>
      </c>
      <c r="D21" s="46"/>
      <c r="E21" s="46">
        <v>7000</v>
      </c>
      <c r="F21" s="46"/>
      <c r="G21" s="46"/>
      <c r="H21" s="46"/>
      <c r="I21" s="46"/>
      <c r="J21" s="46"/>
      <c r="K21" s="46"/>
      <c r="L21" s="46"/>
      <c r="M21" s="82"/>
      <c r="N21" s="86"/>
      <c r="O21" s="79"/>
      <c r="P21" s="46"/>
      <c r="Q21" s="46"/>
      <c r="R21" s="46"/>
      <c r="S21" s="46"/>
      <c r="T21" s="46"/>
      <c r="U21" s="46"/>
      <c r="V21" s="46"/>
      <c r="W21" s="46"/>
      <c r="X21" s="46"/>
      <c r="Y21" s="29">
        <v>250000</v>
      </c>
      <c r="Z21" s="29">
        <v>250000</v>
      </c>
    </row>
    <row r="22" spans="1:27" x14ac:dyDescent="0.25">
      <c r="A22" s="5">
        <v>422</v>
      </c>
      <c r="B22" s="32" t="s">
        <v>14</v>
      </c>
      <c r="C22" s="6">
        <f t="shared" si="0"/>
        <v>141000</v>
      </c>
      <c r="D22" s="46"/>
      <c r="E22" s="46"/>
      <c r="F22" s="46"/>
      <c r="G22" s="46"/>
      <c r="H22" s="46"/>
      <c r="I22" s="46"/>
      <c r="J22" s="46"/>
      <c r="K22" s="46"/>
      <c r="L22" s="46"/>
      <c r="M22" s="82">
        <v>15000</v>
      </c>
      <c r="N22" s="86"/>
      <c r="O22" s="79">
        <v>14000</v>
      </c>
      <c r="P22" s="46">
        <v>90000</v>
      </c>
      <c r="Q22" s="46"/>
      <c r="R22" s="46"/>
      <c r="S22" s="46"/>
      <c r="T22" s="46"/>
      <c r="U22" s="46"/>
      <c r="V22" s="46">
        <v>22000</v>
      </c>
      <c r="W22" s="46"/>
      <c r="X22" s="46"/>
      <c r="Y22" s="29">
        <v>160000</v>
      </c>
      <c r="Z22" s="29">
        <v>160000</v>
      </c>
    </row>
    <row r="23" spans="1:27" x14ac:dyDescent="0.25">
      <c r="A23" s="5">
        <v>424</v>
      </c>
      <c r="B23" s="32" t="s">
        <v>19</v>
      </c>
      <c r="C23" s="6">
        <f t="shared" si="0"/>
        <v>18500</v>
      </c>
      <c r="D23" s="22"/>
      <c r="E23" s="22">
        <v>7000</v>
      </c>
      <c r="F23" s="22"/>
      <c r="G23" s="22"/>
      <c r="H23" s="22"/>
      <c r="I23" s="22"/>
      <c r="J23" s="22"/>
      <c r="K23" s="22"/>
      <c r="L23" s="22"/>
      <c r="M23" s="84"/>
      <c r="N23" s="86"/>
      <c r="O23" s="80"/>
      <c r="P23" s="22">
        <v>4000</v>
      </c>
      <c r="Q23" s="22"/>
      <c r="R23" s="22"/>
      <c r="S23" s="22"/>
      <c r="T23" s="22"/>
      <c r="U23" s="22"/>
      <c r="V23" s="22">
        <v>6000</v>
      </c>
      <c r="W23" s="22">
        <v>1500</v>
      </c>
      <c r="X23" s="22"/>
      <c r="Y23" s="49"/>
      <c r="Z23" s="50"/>
    </row>
    <row r="24" spans="1:27" x14ac:dyDescent="0.25">
      <c r="A24" s="5"/>
      <c r="B24" s="32" t="s">
        <v>24</v>
      </c>
      <c r="C24" s="31">
        <f>SUM(C11:C23)</f>
        <v>10652350</v>
      </c>
      <c r="D24" s="23">
        <f>SUM(D11:D23)</f>
        <v>7555000</v>
      </c>
      <c r="E24" s="23">
        <f t="shared" ref="E24" si="1">SUM(E11:E23)</f>
        <v>625000</v>
      </c>
      <c r="F24" s="23">
        <f>SUM(F11:F23)</f>
        <v>204800</v>
      </c>
      <c r="G24" s="23">
        <f>SUM(G11:G23)</f>
        <v>683640</v>
      </c>
      <c r="H24" s="23">
        <f>SUM(H11:H23)</f>
        <v>141400</v>
      </c>
      <c r="I24" s="23">
        <f>SUM(I11:I23)</f>
        <v>305200</v>
      </c>
      <c r="J24" s="23">
        <f t="shared" ref="J24:L24" si="2">SUM(J11:J23)</f>
        <v>5000</v>
      </c>
      <c r="K24" s="23">
        <f t="shared" si="2"/>
        <v>40000</v>
      </c>
      <c r="L24" s="23">
        <f t="shared" si="2"/>
        <v>65000</v>
      </c>
      <c r="M24" s="57">
        <f t="shared" ref="M24:U24" si="3">SUM(M11:M23)</f>
        <v>78000</v>
      </c>
      <c r="N24" s="87"/>
      <c r="O24" s="88">
        <f t="shared" si="3"/>
        <v>41100</v>
      </c>
      <c r="P24" s="23">
        <f t="shared" si="3"/>
        <v>705410</v>
      </c>
      <c r="Q24" s="23">
        <f t="shared" si="3"/>
        <v>30000</v>
      </c>
      <c r="R24" s="23">
        <f t="shared" si="3"/>
        <v>8500</v>
      </c>
      <c r="S24" s="23">
        <f t="shared" si="3"/>
        <v>25000</v>
      </c>
      <c r="T24" s="23">
        <f t="shared" si="3"/>
        <v>74200</v>
      </c>
      <c r="U24" s="23">
        <f t="shared" si="3"/>
        <v>5000</v>
      </c>
      <c r="V24" s="23">
        <f t="shared" ref="V24" si="4">SUM(V11:V23)</f>
        <v>32000</v>
      </c>
      <c r="W24" s="23">
        <f>SUM(W11:W23)</f>
        <v>26100</v>
      </c>
      <c r="X24" s="23">
        <f>SUM(X11:X23)</f>
        <v>2000</v>
      </c>
      <c r="Y24" s="58">
        <f>SUM(Y11:Y23)</f>
        <v>10760100</v>
      </c>
      <c r="Z24" s="23">
        <f>SUM(Z11:Z23)</f>
        <v>10760100</v>
      </c>
    </row>
    <row r="25" spans="1:27" x14ac:dyDescent="0.25">
      <c r="D25" s="3"/>
      <c r="E25" s="3"/>
      <c r="F25" s="3"/>
      <c r="G25" s="47"/>
      <c r="H25" s="47"/>
      <c r="I25" s="47"/>
      <c r="J25" s="47"/>
      <c r="K25" s="47"/>
      <c r="L25" s="47"/>
      <c r="M25" s="47"/>
      <c r="N25" s="51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3"/>
      <c r="Z25" s="3"/>
    </row>
    <row r="26" spans="1:27" x14ac:dyDescent="0.25">
      <c r="D26" s="3"/>
      <c r="E26" s="3"/>
      <c r="F26" s="3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3"/>
      <c r="Z26" s="3"/>
    </row>
    <row r="27" spans="1:27" x14ac:dyDescent="0.25">
      <c r="D27" s="3"/>
      <c r="E27" s="3"/>
      <c r="F27" s="3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3"/>
      <c r="Z27" s="3"/>
    </row>
    <row r="28" spans="1:27" x14ac:dyDescent="0.25">
      <c r="D28" s="3"/>
      <c r="E28" s="3"/>
      <c r="F28" s="3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3"/>
      <c r="Z28" s="3"/>
    </row>
    <row r="29" spans="1:27" x14ac:dyDescent="0.25">
      <c r="D29" s="3"/>
      <c r="E29" s="3"/>
      <c r="F29" s="3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3"/>
      <c r="Z29" s="3"/>
    </row>
    <row r="30" spans="1:27" x14ac:dyDescent="0.25">
      <c r="D30" s="3"/>
      <c r="E30" s="3"/>
      <c r="F30" s="3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3"/>
      <c r="Z30" s="3"/>
    </row>
    <row r="31" spans="1:27" x14ac:dyDescent="0.25">
      <c r="D31" s="3"/>
      <c r="E31" s="3"/>
      <c r="F31" s="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3"/>
      <c r="Z31" s="3"/>
    </row>
    <row r="32" spans="1:27" x14ac:dyDescent="0.25">
      <c r="D32" s="3"/>
      <c r="E32" s="3"/>
      <c r="F32" s="3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3"/>
      <c r="Z32" s="3"/>
    </row>
    <row r="33" spans="1:26" x14ac:dyDescent="0.25">
      <c r="D33" s="3"/>
      <c r="E33" s="3"/>
      <c r="F33" s="3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3"/>
      <c r="Z33" s="3"/>
    </row>
    <row r="34" spans="1:26" x14ac:dyDescent="0.25">
      <c r="D34" s="3"/>
      <c r="E34" s="3"/>
      <c r="F34" s="3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3"/>
      <c r="Z34" s="3"/>
    </row>
    <row r="35" spans="1:26" x14ac:dyDescent="0.25">
      <c r="D35" s="3"/>
      <c r="E35" s="3"/>
      <c r="F35" s="3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3"/>
      <c r="Z35" s="3"/>
    </row>
    <row r="36" spans="1:26" x14ac:dyDescent="0.25">
      <c r="D36" s="3"/>
      <c r="E36" s="3"/>
      <c r="F36" s="3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3"/>
      <c r="Z36" s="3"/>
    </row>
    <row r="37" spans="1:26" x14ac:dyDescent="0.25">
      <c r="D37" s="3"/>
      <c r="E37" s="3"/>
      <c r="F37" s="3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3"/>
      <c r="Z37" s="3"/>
    </row>
    <row r="38" spans="1:26" x14ac:dyDescent="0.25">
      <c r="A38" s="60" t="s">
        <v>47</v>
      </c>
      <c r="B38" s="60"/>
      <c r="D38" s="3"/>
      <c r="E38" s="3"/>
      <c r="F38" s="3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3"/>
      <c r="Z38" s="3"/>
    </row>
    <row r="39" spans="1:26" ht="48.75" x14ac:dyDescent="0.25">
      <c r="A39" s="34" t="s">
        <v>0</v>
      </c>
      <c r="B39" s="35" t="s">
        <v>1</v>
      </c>
      <c r="C39" s="40" t="s">
        <v>18</v>
      </c>
      <c r="D39" s="40" t="s">
        <v>70</v>
      </c>
      <c r="E39" s="40" t="s">
        <v>2</v>
      </c>
      <c r="F39" s="40" t="s">
        <v>60</v>
      </c>
      <c r="G39" s="40" t="s">
        <v>3</v>
      </c>
      <c r="H39" s="40" t="s">
        <v>4</v>
      </c>
      <c r="I39" s="40" t="s">
        <v>48</v>
      </c>
      <c r="J39" s="40" t="s">
        <v>5</v>
      </c>
      <c r="K39" s="40" t="s">
        <v>6</v>
      </c>
      <c r="L39" s="40" t="s">
        <v>54</v>
      </c>
      <c r="M39" s="25" t="s">
        <v>76</v>
      </c>
      <c r="N39" s="4" t="s">
        <v>77</v>
      </c>
      <c r="O39" s="25"/>
      <c r="P39" s="47"/>
      <c r="Q39" s="47"/>
      <c r="R39" s="47"/>
      <c r="S39" s="47"/>
      <c r="T39" s="47"/>
      <c r="U39" s="47"/>
      <c r="V39" s="47"/>
      <c r="W39" s="47"/>
      <c r="X39" s="47"/>
      <c r="Y39" s="3"/>
      <c r="Z39" s="3"/>
    </row>
    <row r="40" spans="1:26" x14ac:dyDescent="0.25">
      <c r="A40" s="5">
        <v>311</v>
      </c>
      <c r="B40" s="32" t="s">
        <v>8</v>
      </c>
      <c r="C40" s="45"/>
      <c r="D40" s="45">
        <v>73000</v>
      </c>
      <c r="E40" s="45"/>
      <c r="F40" s="45"/>
      <c r="G40" s="45"/>
      <c r="H40" s="45">
        <v>47200</v>
      </c>
      <c r="I40" s="45"/>
      <c r="J40" s="45"/>
      <c r="K40" s="45"/>
      <c r="L40" s="81"/>
      <c r="M40" s="26">
        <v>8300000</v>
      </c>
      <c r="N40" s="98">
        <v>8300000</v>
      </c>
      <c r="O40" s="26"/>
      <c r="P40" s="47"/>
      <c r="Q40" s="47"/>
      <c r="R40" s="47"/>
      <c r="S40" s="47"/>
      <c r="T40" s="47"/>
      <c r="U40" s="47"/>
      <c r="V40" s="47"/>
      <c r="W40" s="47"/>
      <c r="X40" s="47"/>
      <c r="Y40" s="3"/>
      <c r="Z40" s="3"/>
    </row>
    <row r="41" spans="1:26" ht="30" x14ac:dyDescent="0.25">
      <c r="A41" s="5">
        <v>312</v>
      </c>
      <c r="B41" s="32" t="s">
        <v>9</v>
      </c>
      <c r="C41" s="46"/>
      <c r="D41" s="46">
        <v>9850</v>
      </c>
      <c r="E41" s="46"/>
      <c r="F41" s="46"/>
      <c r="G41" s="46"/>
      <c r="H41" s="46">
        <v>9000</v>
      </c>
      <c r="I41" s="46"/>
      <c r="J41" s="46"/>
      <c r="K41" s="46"/>
      <c r="L41" s="82"/>
      <c r="M41" s="27"/>
      <c r="N41" s="99"/>
      <c r="O41" s="27"/>
      <c r="P41" s="47"/>
      <c r="Q41" s="47"/>
      <c r="R41" s="47"/>
      <c r="S41" s="47"/>
      <c r="T41" s="47"/>
      <c r="U41" s="47"/>
      <c r="V41" s="47"/>
      <c r="W41" s="47"/>
      <c r="X41" s="47"/>
      <c r="Y41" s="3"/>
      <c r="Z41" s="3"/>
    </row>
    <row r="42" spans="1:26" x14ac:dyDescent="0.25">
      <c r="A42" s="5">
        <v>313</v>
      </c>
      <c r="B42" s="32" t="s">
        <v>10</v>
      </c>
      <c r="C42" s="46"/>
      <c r="D42" s="46">
        <v>10950</v>
      </c>
      <c r="E42" s="46"/>
      <c r="F42" s="46"/>
      <c r="G42" s="46"/>
      <c r="H42" s="46">
        <v>0</v>
      </c>
      <c r="I42" s="46"/>
      <c r="J42" s="46"/>
      <c r="K42" s="46"/>
      <c r="L42" s="82"/>
      <c r="M42" s="28"/>
      <c r="N42" s="100"/>
      <c r="O42" s="28"/>
      <c r="P42" s="47"/>
      <c r="Q42" s="47"/>
      <c r="R42" s="47"/>
      <c r="S42" s="47"/>
      <c r="T42" s="47"/>
      <c r="U42" s="47"/>
      <c r="V42" s="47"/>
      <c r="W42" s="47"/>
      <c r="X42" s="47"/>
      <c r="Y42" s="3"/>
      <c r="Z42" s="3"/>
    </row>
    <row r="43" spans="1:26" x14ac:dyDescent="0.25">
      <c r="A43" s="5">
        <v>321</v>
      </c>
      <c r="B43" s="32" t="s">
        <v>11</v>
      </c>
      <c r="C43" s="46"/>
      <c r="D43" s="46">
        <v>33200</v>
      </c>
      <c r="E43" s="46"/>
      <c r="F43" s="46">
        <v>1100</v>
      </c>
      <c r="G43" s="46"/>
      <c r="H43" s="46">
        <v>1000</v>
      </c>
      <c r="I43" s="46"/>
      <c r="J43" s="46"/>
      <c r="K43" s="46"/>
      <c r="L43" s="82"/>
      <c r="M43" s="29">
        <v>2050000</v>
      </c>
      <c r="N43" s="101">
        <v>2050000</v>
      </c>
      <c r="O43" s="29"/>
      <c r="P43" s="47"/>
      <c r="Q43" s="47"/>
      <c r="R43" s="47"/>
      <c r="S43" s="47"/>
      <c r="T43" s="47"/>
      <c r="U43" s="47"/>
      <c r="V43" s="47"/>
      <c r="W43" s="47"/>
      <c r="X43" s="47"/>
      <c r="Y43" s="3"/>
      <c r="Z43" s="3"/>
    </row>
    <row r="44" spans="1:26" x14ac:dyDescent="0.25">
      <c r="A44" s="5">
        <v>322</v>
      </c>
      <c r="B44" s="32" t="s">
        <v>12</v>
      </c>
      <c r="C44" s="46">
        <v>14100</v>
      </c>
      <c r="D44" s="46">
        <v>404200</v>
      </c>
      <c r="E44" s="46"/>
      <c r="F44" s="46">
        <v>3500</v>
      </c>
      <c r="G44" s="46">
        <v>5000</v>
      </c>
      <c r="H44" s="46">
        <v>17000</v>
      </c>
      <c r="I44" s="46">
        <v>1000</v>
      </c>
      <c r="J44" s="46">
        <v>4000</v>
      </c>
      <c r="K44" s="46">
        <v>3100</v>
      </c>
      <c r="L44" s="82"/>
      <c r="M44" s="27"/>
      <c r="N44" s="99"/>
      <c r="O44" s="27"/>
      <c r="P44" s="47"/>
      <c r="Q44" s="47"/>
      <c r="R44" s="47"/>
      <c r="S44" s="47"/>
      <c r="T44" s="47"/>
      <c r="U44" s="47"/>
      <c r="V44" s="47"/>
      <c r="W44" s="47"/>
      <c r="X44" s="47"/>
      <c r="Y44" s="3"/>
      <c r="Z44" s="3"/>
    </row>
    <row r="45" spans="1:26" x14ac:dyDescent="0.25">
      <c r="A45" s="5">
        <v>323</v>
      </c>
      <c r="B45" s="32" t="s">
        <v>13</v>
      </c>
      <c r="C45" s="46">
        <v>13000</v>
      </c>
      <c r="D45" s="46">
        <v>51110</v>
      </c>
      <c r="E45" s="46"/>
      <c r="F45" s="46">
        <v>2500</v>
      </c>
      <c r="G45" s="46">
        <v>4500</v>
      </c>
      <c r="H45" s="46"/>
      <c r="I45" s="46"/>
      <c r="J45" s="46"/>
      <c r="K45" s="46">
        <v>21500</v>
      </c>
      <c r="L45" s="82"/>
      <c r="M45" s="27"/>
      <c r="N45" s="99"/>
      <c r="O45" s="27"/>
      <c r="P45" s="47"/>
      <c r="Q45" s="47"/>
      <c r="R45" s="47"/>
      <c r="S45" s="47"/>
      <c r="T45" s="47"/>
      <c r="U45" s="47"/>
      <c r="V45" s="47"/>
      <c r="W45" s="47"/>
      <c r="X45" s="47"/>
      <c r="Y45" s="3"/>
      <c r="Z45" s="3"/>
    </row>
    <row r="46" spans="1:26" ht="30" x14ac:dyDescent="0.25">
      <c r="A46" s="5">
        <v>324</v>
      </c>
      <c r="B46" s="32" t="s">
        <v>15</v>
      </c>
      <c r="C46" s="46"/>
      <c r="D46" s="46">
        <v>5000</v>
      </c>
      <c r="E46" s="46">
        <v>30000</v>
      </c>
      <c r="F46" s="46"/>
      <c r="G46" s="46"/>
      <c r="H46" s="46"/>
      <c r="I46" s="46"/>
      <c r="J46" s="46"/>
      <c r="K46" s="46"/>
      <c r="L46" s="82"/>
      <c r="M46" s="27"/>
      <c r="N46" s="99"/>
      <c r="O46" s="27"/>
      <c r="P46" s="47"/>
      <c r="Q46" s="47"/>
      <c r="R46" s="47"/>
      <c r="S46" s="47"/>
      <c r="T46" s="47"/>
      <c r="U46" s="47"/>
      <c r="V46" s="47"/>
      <c r="W46" s="47"/>
      <c r="X46" s="47"/>
      <c r="Y46" s="3"/>
      <c r="Z46" s="3"/>
    </row>
    <row r="47" spans="1:26" ht="30" x14ac:dyDescent="0.25">
      <c r="A47" s="5">
        <v>329</v>
      </c>
      <c r="B47" s="32" t="s">
        <v>23</v>
      </c>
      <c r="C47" s="46"/>
      <c r="D47" s="46">
        <v>24000</v>
      </c>
      <c r="E47" s="46"/>
      <c r="F47" s="46">
        <v>1300</v>
      </c>
      <c r="G47" s="46">
        <v>15500</v>
      </c>
      <c r="H47" s="46"/>
      <c r="I47" s="46">
        <v>4000</v>
      </c>
      <c r="J47" s="46"/>
      <c r="K47" s="46"/>
      <c r="L47" s="82">
        <v>2000</v>
      </c>
      <c r="M47" s="28"/>
      <c r="N47" s="100"/>
      <c r="O47" s="28"/>
      <c r="P47" s="47"/>
      <c r="Q47" s="47"/>
      <c r="R47" s="47"/>
      <c r="S47" s="47"/>
      <c r="T47" s="47"/>
      <c r="U47" s="47"/>
      <c r="V47" s="47"/>
      <c r="W47" s="47"/>
      <c r="X47" s="47"/>
      <c r="Y47" s="3"/>
      <c r="Z47" s="3"/>
    </row>
    <row r="48" spans="1:26" x14ac:dyDescent="0.25">
      <c r="A48" s="5">
        <v>343</v>
      </c>
      <c r="B48" s="32" t="s">
        <v>16</v>
      </c>
      <c r="C48" s="46"/>
      <c r="D48" s="46">
        <v>100</v>
      </c>
      <c r="E48" s="46"/>
      <c r="F48" s="46">
        <v>100</v>
      </c>
      <c r="G48" s="46"/>
      <c r="H48" s="46"/>
      <c r="I48" s="46"/>
      <c r="J48" s="46"/>
      <c r="K48" s="46"/>
      <c r="L48" s="82"/>
      <c r="M48" s="30">
        <v>100</v>
      </c>
      <c r="N48" s="102">
        <v>100</v>
      </c>
      <c r="O48" s="30"/>
      <c r="P48" s="47"/>
      <c r="Q48" s="47"/>
      <c r="R48" s="47"/>
      <c r="S48" s="47"/>
      <c r="T48" s="47"/>
      <c r="U48" s="47"/>
      <c r="V48" s="47"/>
      <c r="W48" s="47"/>
      <c r="X48" s="47"/>
      <c r="Y48" s="3"/>
      <c r="Z48" s="3"/>
    </row>
    <row r="49" spans="1:26" ht="30" x14ac:dyDescent="0.25">
      <c r="A49" s="5">
        <v>372</v>
      </c>
      <c r="B49" s="32" t="s">
        <v>62</v>
      </c>
      <c r="C49" s="46"/>
      <c r="D49" s="46"/>
      <c r="E49" s="46"/>
      <c r="F49" s="46"/>
      <c r="G49" s="46"/>
      <c r="H49" s="46"/>
      <c r="I49" s="46"/>
      <c r="J49" s="46"/>
      <c r="K49" s="46"/>
      <c r="L49" s="82"/>
      <c r="M49" s="54"/>
      <c r="N49" s="101"/>
      <c r="O49" s="54"/>
      <c r="P49" s="47"/>
      <c r="Q49" s="47"/>
      <c r="R49" s="47"/>
      <c r="S49" s="47"/>
      <c r="T49" s="47"/>
      <c r="U49" s="47"/>
      <c r="V49" s="47"/>
      <c r="W49" s="47"/>
      <c r="X49" s="47"/>
      <c r="Y49" s="3"/>
      <c r="Z49" s="3"/>
    </row>
    <row r="50" spans="1:26" x14ac:dyDescent="0.25">
      <c r="A50" s="5">
        <v>412</v>
      </c>
      <c r="B50" s="32" t="s">
        <v>72</v>
      </c>
      <c r="C50" s="46"/>
      <c r="D50" s="46"/>
      <c r="E50" s="46"/>
      <c r="F50" s="46"/>
      <c r="G50" s="46"/>
      <c r="H50" s="46"/>
      <c r="I50" s="46"/>
      <c r="J50" s="46"/>
      <c r="K50" s="46"/>
      <c r="L50" s="82"/>
      <c r="M50" s="29">
        <v>250000</v>
      </c>
      <c r="N50" s="101">
        <v>250000</v>
      </c>
      <c r="O50" s="29"/>
      <c r="P50" s="47"/>
      <c r="Q50" s="47"/>
      <c r="R50" s="47"/>
      <c r="S50" s="47"/>
      <c r="T50" s="47"/>
      <c r="U50" s="47"/>
      <c r="V50" s="47"/>
      <c r="W50" s="47"/>
      <c r="X50" s="47"/>
      <c r="Y50" s="3"/>
      <c r="Z50" s="3"/>
    </row>
    <row r="51" spans="1:26" x14ac:dyDescent="0.25">
      <c r="A51" s="5">
        <v>422</v>
      </c>
      <c r="B51" s="32" t="s">
        <v>14</v>
      </c>
      <c r="C51" s="46">
        <v>14000</v>
      </c>
      <c r="D51" s="46">
        <v>90000</v>
      </c>
      <c r="E51" s="46"/>
      <c r="F51" s="46"/>
      <c r="G51" s="46"/>
      <c r="H51" s="46"/>
      <c r="I51" s="46"/>
      <c r="J51" s="46">
        <v>22000</v>
      </c>
      <c r="K51" s="46"/>
      <c r="L51" s="82"/>
      <c r="M51" s="29">
        <v>160000</v>
      </c>
      <c r="N51" s="101">
        <v>160000</v>
      </c>
      <c r="O51" s="29"/>
      <c r="P51" s="47"/>
      <c r="Q51" s="47"/>
      <c r="R51" s="47"/>
      <c r="S51" s="47"/>
      <c r="T51" s="47"/>
      <c r="U51" s="47"/>
      <c r="V51" s="47"/>
      <c r="W51" s="47"/>
      <c r="X51" s="47"/>
      <c r="Y51" s="3"/>
      <c r="Z51" s="3"/>
    </row>
    <row r="52" spans="1:26" x14ac:dyDescent="0.25">
      <c r="A52" s="5">
        <v>424</v>
      </c>
      <c r="B52" s="32" t="s">
        <v>19</v>
      </c>
      <c r="C52" s="22"/>
      <c r="D52" s="22">
        <v>4000</v>
      </c>
      <c r="E52" s="22"/>
      <c r="F52" s="22"/>
      <c r="G52" s="22"/>
      <c r="H52" s="22"/>
      <c r="I52" s="22"/>
      <c r="J52" s="22">
        <v>6000</v>
      </c>
      <c r="K52" s="22">
        <v>1500</v>
      </c>
      <c r="L52" s="97"/>
      <c r="M52" s="49"/>
      <c r="N52" s="103"/>
      <c r="O52" s="104"/>
      <c r="P52" s="47"/>
      <c r="Q52" s="47"/>
      <c r="R52" s="47"/>
      <c r="S52" s="47"/>
      <c r="T52" s="47"/>
      <c r="U52" s="47"/>
      <c r="V52" s="47"/>
      <c r="W52" s="47"/>
      <c r="X52" s="47"/>
      <c r="Y52" s="3"/>
      <c r="Z52" s="3"/>
    </row>
    <row r="53" spans="1:26" x14ac:dyDescent="0.25">
      <c r="A53" s="5"/>
      <c r="B53" s="32"/>
      <c r="C53" s="23">
        <f t="shared" ref="C53:J53" si="5">SUM(C40:C52)</f>
        <v>41100</v>
      </c>
      <c r="D53" s="23">
        <f t="shared" si="5"/>
        <v>705410</v>
      </c>
      <c r="E53" s="23">
        <f t="shared" si="5"/>
        <v>30000</v>
      </c>
      <c r="F53" s="23">
        <f t="shared" si="5"/>
        <v>8500</v>
      </c>
      <c r="G53" s="23">
        <f t="shared" si="5"/>
        <v>25000</v>
      </c>
      <c r="H53" s="23">
        <f t="shared" si="5"/>
        <v>74200</v>
      </c>
      <c r="I53" s="23">
        <f t="shared" si="5"/>
        <v>5000</v>
      </c>
      <c r="J53" s="23">
        <f t="shared" si="5"/>
        <v>32000</v>
      </c>
      <c r="K53" s="23">
        <f>SUM(K40:K52)</f>
        <v>26100</v>
      </c>
      <c r="L53" s="23">
        <f>SUM(L40:L52)</f>
        <v>2000</v>
      </c>
      <c r="M53" s="58">
        <f>SUM(M40:M52)</f>
        <v>10760100</v>
      </c>
      <c r="N53" s="23">
        <f>SUM(N40:N52)</f>
        <v>10760100</v>
      </c>
      <c r="O53" s="58"/>
      <c r="P53" s="47"/>
      <c r="Q53" s="47"/>
      <c r="R53" s="47"/>
      <c r="S53" s="47"/>
      <c r="T53" s="47"/>
      <c r="U53" s="47"/>
      <c r="V53" s="47"/>
      <c r="W53" s="47"/>
      <c r="X53" s="47"/>
      <c r="Y53" s="3"/>
      <c r="Z53" s="3"/>
    </row>
    <row r="54" spans="1:26" x14ac:dyDescent="0.25">
      <c r="A54" s="36"/>
      <c r="B54" s="75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3"/>
      <c r="Z54" s="3"/>
    </row>
    <row r="55" spans="1:26" ht="15.75" thickBot="1" x14ac:dyDescent="0.3">
      <c r="D55" s="3"/>
      <c r="E55" s="3"/>
      <c r="F55" s="3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3"/>
      <c r="Z55" s="3"/>
    </row>
    <row r="56" spans="1:26" ht="15.75" thickTop="1" x14ac:dyDescent="0.25">
      <c r="B56" s="11" t="s">
        <v>40</v>
      </c>
      <c r="C56" s="24" t="s">
        <v>75</v>
      </c>
      <c r="D56" s="3"/>
      <c r="E56" s="3"/>
      <c r="F56" s="66"/>
      <c r="G56" s="67"/>
      <c r="H56" s="67"/>
      <c r="I56" s="63"/>
      <c r="J56" s="63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3"/>
      <c r="Z56" s="3"/>
    </row>
    <row r="57" spans="1:26" x14ac:dyDescent="0.25">
      <c r="B57" s="12" t="s">
        <v>28</v>
      </c>
      <c r="C57" s="7"/>
      <c r="D57" s="3"/>
      <c r="E57" s="3"/>
      <c r="F57" s="69" t="s">
        <v>41</v>
      </c>
      <c r="G57" s="69"/>
      <c r="H57" s="5"/>
      <c r="I57" s="70" t="s">
        <v>74</v>
      </c>
      <c r="J57" s="6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3"/>
      <c r="Z57" s="3"/>
    </row>
    <row r="58" spans="1:26" x14ac:dyDescent="0.25">
      <c r="B58" s="16" t="s">
        <v>26</v>
      </c>
      <c r="C58" s="17">
        <v>683640</v>
      </c>
      <c r="D58" s="3"/>
      <c r="E58" s="3"/>
      <c r="F58" s="69" t="s">
        <v>50</v>
      </c>
      <c r="G58" s="69"/>
      <c r="H58" s="5"/>
      <c r="I58" s="71">
        <v>7567000</v>
      </c>
      <c r="J58" s="63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3"/>
      <c r="Z58" s="3"/>
    </row>
    <row r="59" spans="1:26" x14ac:dyDescent="0.25">
      <c r="B59" s="13" t="s">
        <v>49</v>
      </c>
      <c r="C59" s="8">
        <v>305200</v>
      </c>
      <c r="D59" s="3"/>
      <c r="E59" s="3"/>
      <c r="F59" s="69" t="s">
        <v>42</v>
      </c>
      <c r="G59" s="69"/>
      <c r="H59" s="5"/>
      <c r="I59" s="71">
        <v>930000</v>
      </c>
      <c r="J59" s="6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B60" s="39" t="s">
        <v>55</v>
      </c>
      <c r="C60" s="38">
        <v>346200</v>
      </c>
      <c r="D60" s="93"/>
      <c r="E60" s="3"/>
      <c r="F60" s="72" t="s">
        <v>43</v>
      </c>
      <c r="G60" s="72"/>
      <c r="H60" s="5"/>
      <c r="I60" s="71">
        <v>62000</v>
      </c>
      <c r="J60" s="6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B61" s="16" t="s">
        <v>63</v>
      </c>
      <c r="C61" s="18">
        <v>110000</v>
      </c>
      <c r="D61" s="3"/>
      <c r="E61" s="3"/>
      <c r="F61" s="72" t="s">
        <v>44</v>
      </c>
      <c r="G61" s="72"/>
      <c r="H61" s="5"/>
      <c r="I61" s="71">
        <v>2200000</v>
      </c>
      <c r="J61" s="6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B62" s="19" t="s">
        <v>29</v>
      </c>
      <c r="C62" s="18"/>
      <c r="D62" s="3"/>
      <c r="E62" s="3"/>
      <c r="F62" s="72" t="s">
        <v>45</v>
      </c>
      <c r="G62" s="72"/>
      <c r="H62" s="5"/>
      <c r="I62" s="71">
        <v>1100</v>
      </c>
      <c r="J62" s="62"/>
      <c r="K62" s="42"/>
      <c r="L62" s="4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B63" s="16" t="s">
        <v>78</v>
      </c>
      <c r="C63" s="52">
        <v>7555000</v>
      </c>
      <c r="D63" s="3"/>
      <c r="E63" s="3"/>
      <c r="F63" s="94" t="s">
        <v>46</v>
      </c>
      <c r="G63" s="95"/>
      <c r="H63" s="96"/>
      <c r="I63" s="73">
        <f>SUM(I58:I62)</f>
        <v>10760100</v>
      </c>
      <c r="J63" s="63"/>
      <c r="K63" s="51"/>
      <c r="L63" s="4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B64" s="16" t="s">
        <v>30</v>
      </c>
      <c r="C64" s="18">
        <v>625000</v>
      </c>
      <c r="F64" s="68"/>
      <c r="G64" s="68"/>
      <c r="H64" s="68"/>
      <c r="I64" s="65"/>
      <c r="J64" s="63"/>
      <c r="K64" s="51"/>
      <c r="L64" s="42"/>
    </row>
    <row r="65" spans="2:12" x14ac:dyDescent="0.25">
      <c r="B65" s="20" t="s">
        <v>18</v>
      </c>
      <c r="C65" s="18">
        <v>41100</v>
      </c>
      <c r="D65" s="44"/>
      <c r="E65" s="36"/>
      <c r="F65" s="65"/>
      <c r="G65" s="64"/>
      <c r="H65" s="64"/>
      <c r="I65" s="64"/>
      <c r="J65" s="63"/>
      <c r="K65" s="51"/>
      <c r="L65" s="42"/>
    </row>
    <row r="66" spans="2:12" x14ac:dyDescent="0.25">
      <c r="B66" s="20" t="s">
        <v>33</v>
      </c>
      <c r="C66" s="18">
        <v>705410</v>
      </c>
      <c r="J66" s="51"/>
      <c r="K66" s="51"/>
      <c r="L66" s="42"/>
    </row>
    <row r="67" spans="2:12" x14ac:dyDescent="0.25">
      <c r="B67" s="20" t="s">
        <v>31</v>
      </c>
      <c r="C67" s="18">
        <v>30000</v>
      </c>
      <c r="J67" s="51"/>
      <c r="K67" s="51"/>
      <c r="L67" s="42"/>
    </row>
    <row r="68" spans="2:12" x14ac:dyDescent="0.25">
      <c r="B68" s="20" t="s">
        <v>32</v>
      </c>
      <c r="C68" s="18">
        <v>25000</v>
      </c>
      <c r="J68" s="43"/>
      <c r="K68" s="43"/>
      <c r="L68" s="43"/>
    </row>
    <row r="69" spans="2:12" x14ac:dyDescent="0.25">
      <c r="B69" s="20" t="s">
        <v>56</v>
      </c>
      <c r="C69" s="18">
        <v>74200</v>
      </c>
    </row>
    <row r="70" spans="2:12" x14ac:dyDescent="0.25">
      <c r="B70" s="20" t="s">
        <v>57</v>
      </c>
      <c r="C70" s="18">
        <v>5000</v>
      </c>
    </row>
    <row r="71" spans="2:12" x14ac:dyDescent="0.25">
      <c r="B71" s="20" t="s">
        <v>79</v>
      </c>
      <c r="C71" s="18">
        <v>8500</v>
      </c>
    </row>
    <row r="72" spans="2:12" x14ac:dyDescent="0.25">
      <c r="B72" s="20" t="s">
        <v>5</v>
      </c>
      <c r="C72" s="18">
        <v>32000</v>
      </c>
    </row>
    <row r="73" spans="2:12" x14ac:dyDescent="0.25">
      <c r="B73" s="20" t="s">
        <v>34</v>
      </c>
      <c r="C73" s="17">
        <v>26100</v>
      </c>
      <c r="E73" t="s">
        <v>36</v>
      </c>
      <c r="H73" t="s">
        <v>73</v>
      </c>
      <c r="K73" t="s">
        <v>37</v>
      </c>
    </row>
    <row r="74" spans="2:12" x14ac:dyDescent="0.25">
      <c r="B74" s="14" t="s">
        <v>54</v>
      </c>
      <c r="C74" s="10">
        <v>2000</v>
      </c>
      <c r="E74" t="s">
        <v>39</v>
      </c>
      <c r="H74" t="s">
        <v>58</v>
      </c>
      <c r="K74" t="s">
        <v>38</v>
      </c>
    </row>
    <row r="75" spans="2:12" x14ac:dyDescent="0.25">
      <c r="B75" s="14" t="s">
        <v>59</v>
      </c>
      <c r="C75" s="55">
        <v>78000</v>
      </c>
    </row>
    <row r="76" spans="2:12" ht="15.75" thickBot="1" x14ac:dyDescent="0.3">
      <c r="B76" s="15" t="s">
        <v>27</v>
      </c>
      <c r="C76" s="9">
        <f>SUM(C58:C75)</f>
        <v>10652350</v>
      </c>
    </row>
    <row r="77" spans="2:12" ht="15.75" thickTop="1" x14ac:dyDescent="0.25"/>
    <row r="86" ht="102.75" customHeight="1" x14ac:dyDescent="0.25"/>
  </sheetData>
  <mergeCells count="3">
    <mergeCell ref="G9:M9"/>
    <mergeCell ref="D9:F9"/>
    <mergeCell ref="A6:M7"/>
  </mergeCells>
  <pageMargins left="0.25" right="0.25" top="0.75" bottom="0.75" header="0.3" footer="0.3"/>
  <pageSetup paperSize="9" scale="72" orientation="landscape" r:id="rId1"/>
  <rowBreaks count="2" manualBreakCount="2">
    <brk id="36" max="27" man="1"/>
    <brk id="76" max="27" man="1"/>
  </rowBreaks>
  <colBreaks count="1" manualBreakCount="1">
    <brk id="1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2019-12-23T08:13:13Z</cp:lastPrinted>
  <dcterms:created xsi:type="dcterms:W3CDTF">2014-12-19T14:30:13Z</dcterms:created>
  <dcterms:modified xsi:type="dcterms:W3CDTF">2019-12-23T08:13:16Z</dcterms:modified>
</cp:coreProperties>
</file>