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ana\Documents\FINANCIJSKI PLANOVI\plan 2021-202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Sheet1!$A$1:$Y$81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M59" i="1"/>
  <c r="L59" i="1"/>
  <c r="K59" i="1"/>
  <c r="J59" i="1"/>
  <c r="I59" i="1"/>
  <c r="H59" i="1"/>
  <c r="G59" i="1"/>
  <c r="F59" i="1"/>
  <c r="E59" i="1"/>
  <c r="D59" i="1"/>
  <c r="C59" i="1"/>
  <c r="X32" i="1"/>
  <c r="W32" i="1"/>
  <c r="I69" i="1"/>
  <c r="C28" i="1"/>
  <c r="C26" i="1" l="1"/>
  <c r="J32" i="1"/>
  <c r="P32" i="1"/>
  <c r="K32" i="1" l="1"/>
  <c r="E32" i="1" l="1"/>
  <c r="T32" i="1"/>
  <c r="S32" i="1" l="1"/>
  <c r="R32" i="1"/>
  <c r="C31" i="1" l="1"/>
  <c r="C30" i="1"/>
  <c r="C24" i="1"/>
  <c r="C22" i="1"/>
  <c r="C21" i="1"/>
  <c r="C20" i="1"/>
  <c r="C19" i="1"/>
  <c r="C18" i="1"/>
  <c r="C16" i="1"/>
  <c r="C15" i="1"/>
  <c r="C14" i="1"/>
  <c r="C81" i="1" l="1"/>
  <c r="V32" i="1"/>
  <c r="U32" i="1"/>
  <c r="Q32" i="1"/>
  <c r="O32" i="1"/>
  <c r="N32" i="1"/>
  <c r="M32" i="1"/>
  <c r="L32" i="1"/>
  <c r="I32" i="1"/>
  <c r="H32" i="1"/>
  <c r="G32" i="1"/>
  <c r="F32" i="1"/>
  <c r="D32" i="1"/>
  <c r="C32" i="1" l="1"/>
</calcChain>
</file>

<file path=xl/sharedStrings.xml><?xml version="1.0" encoding="utf-8"?>
<sst xmlns="http://schemas.openxmlformats.org/spreadsheetml/2006/main" count="125" uniqueCount="86">
  <si>
    <t>račun rashoda</t>
  </si>
  <si>
    <t>naziv računa</t>
  </si>
  <si>
    <t>materijani i financijski rashodi</t>
  </si>
  <si>
    <t>od prihoda za posebne namjene</t>
  </si>
  <si>
    <t>od prih od HZZa</t>
  </si>
  <si>
    <t>županijski proračun</t>
  </si>
  <si>
    <t>općinski proračun</t>
  </si>
  <si>
    <t>donacije</t>
  </si>
  <si>
    <t>iz riznice MZOŠ</t>
  </si>
  <si>
    <t>prim. od osiguranja i nefin.imov</t>
  </si>
  <si>
    <t>državni proračun a nije riznica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</si>
  <si>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</si>
  <si>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</si>
  <si>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</si>
  <si>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</si>
  <si>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</si>
  <si>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</si>
  <si>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postrojenje i oprema</t>
  </si>
  <si>
    <t>naknade tr.osobama van r.o.</t>
  </si>
  <si>
    <t>ostali financijski rashodi</t>
  </si>
  <si>
    <t>Grad Pula produženi</t>
  </si>
  <si>
    <t>vlastiti prihodi</t>
  </si>
  <si>
    <t>knjige</t>
  </si>
  <si>
    <t>socijalna skrb</t>
  </si>
  <si>
    <t>OŠ VERUDA</t>
  </si>
  <si>
    <t>Pula, Banovčeva 27</t>
  </si>
  <si>
    <t>ost.nespom. rashodi poslovanja</t>
  </si>
  <si>
    <t>Ukupno:</t>
  </si>
  <si>
    <t>izvor: Grad Pula</t>
  </si>
  <si>
    <t>decentralizacija</t>
  </si>
  <si>
    <t>Ukupno</t>
  </si>
  <si>
    <t>Zavod za zapošljavanje</t>
  </si>
  <si>
    <t>županija</t>
  </si>
  <si>
    <t>sufinanciranje</t>
  </si>
  <si>
    <t>osiguranje i nefinanc.im.</t>
  </si>
  <si>
    <t>izvor: Država</t>
  </si>
  <si>
    <t>Predsjednik školskog odbora</t>
  </si>
  <si>
    <t>Ravnateljica</t>
  </si>
  <si>
    <t>Anita Mokorić Brščić, prof.</t>
  </si>
  <si>
    <t>Roberto Škara, prof.</t>
  </si>
  <si>
    <t>prihodi i primici za:</t>
  </si>
  <si>
    <t>procjene prihoda i primitaka</t>
  </si>
  <si>
    <t>65 prihodi po posebnim propisima</t>
  </si>
  <si>
    <t>66 prihodi od pruženih usluga</t>
  </si>
  <si>
    <t>67 prihodi za rashode poslovanja</t>
  </si>
  <si>
    <t>ukupno</t>
  </si>
  <si>
    <t>plan troškova:</t>
  </si>
  <si>
    <t>Pomoći gradova</t>
  </si>
  <si>
    <t>za produženi</t>
  </si>
  <si>
    <t>63 prihodi po posebnim propisima</t>
  </si>
  <si>
    <t>Grad Pula projekt Zajedno do znanja pomoćnici</t>
  </si>
  <si>
    <t>državni proračun Zajedno do znanja pom.</t>
  </si>
  <si>
    <t>ostali prihodi</t>
  </si>
  <si>
    <t>Zajedno do znanja pomoć</t>
  </si>
  <si>
    <t>pomoći općina</t>
  </si>
  <si>
    <t>pomoći gradova</t>
  </si>
  <si>
    <t>Računovođa</t>
  </si>
  <si>
    <t>Dragana Kovačić</t>
  </si>
  <si>
    <t>višak iz predh.god</t>
  </si>
  <si>
    <t>Zadruga  Oš Veruda</t>
  </si>
  <si>
    <t>pomoći za prokekt Školska shema</t>
  </si>
  <si>
    <t>ostale naknade građanima</t>
  </si>
  <si>
    <t>U Puli, 22.12.2020.</t>
  </si>
  <si>
    <t>FINANCIJSKI PLAN ZA 2021. godinu</t>
  </si>
  <si>
    <t>zbirni financijski plan za 2021g</t>
  </si>
  <si>
    <t>PROCJENA ZA 2022.g.</t>
  </si>
  <si>
    <t>PROCJENA ZA 2023. g.</t>
  </si>
  <si>
    <t>2021.g.</t>
  </si>
  <si>
    <t>za 2022/23.g.</t>
  </si>
  <si>
    <t>licence</t>
  </si>
  <si>
    <t>donacije i donacija Zaklada</t>
  </si>
  <si>
    <t>višak 2020</t>
  </si>
  <si>
    <t>Nadležni proračun:</t>
  </si>
  <si>
    <t>socij. Prog.+škol.sh.</t>
  </si>
  <si>
    <t>Pomoći:</t>
  </si>
  <si>
    <t>državni proračun (tek)</t>
  </si>
  <si>
    <t>državni proračun (kap)</t>
  </si>
  <si>
    <t>planirani višak</t>
  </si>
  <si>
    <t>rashodi za zaposlene</t>
  </si>
  <si>
    <t>materijalni rashodi</t>
  </si>
  <si>
    <t>financijski rashodi</t>
  </si>
  <si>
    <t>naknade građanima i kuća</t>
  </si>
  <si>
    <t xml:space="preserve">neproizvedena dug.imov </t>
  </si>
  <si>
    <t>proizvedena dug.imov</t>
  </si>
  <si>
    <t>Kl: 400-02/20-01/05</t>
  </si>
  <si>
    <t>Ur.br. 2168-03-20-01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</si>
</sst>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7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right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Fill="1" applyBorder="1" applyAlignment="1">
      <alignment horizontal="left" wrapText="1"/>
    </xf>
    <xf numFmtId="0" fontId="3" fillId="0" borderId="0" xfId="0" applyFont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wrapText="1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4" xfId="0" applyNumberFormat="1" applyBorder="1"/>
    <xf numFmtId="0" fontId="0" fillId="0" borderId="24" xfId="0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0" xfId="0" applyBorder="1"/>
    <xf numFmtId="0" fontId="5" fillId="0" borderId="27" xfId="0" applyFont="1" applyBorder="1" applyAlignment="1">
      <alignment wrapText="1"/>
    </xf>
    <xf numFmtId="3" fontId="0" fillId="0" borderId="29" xfId="0" applyNumberFormat="1" applyBorder="1"/>
    <xf numFmtId="0" fontId="0" fillId="0" borderId="30" xfId="0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Border="1"/>
    <xf numFmtId="0" fontId="0" fillId="0" borderId="31" xfId="0" applyBorder="1"/>
    <xf numFmtId="3" fontId="0" fillId="0" borderId="8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0" fillId="0" borderId="28" xfId="0" applyNumberFormat="1" applyBorder="1" applyAlignment="1">
      <alignment horizontal="center"/>
    </xf>
    <xf numFmtId="3" fontId="0" fillId="0" borderId="0" xfId="0" applyNumberFormat="1" applyFill="1" applyBorder="1"/>
    <xf numFmtId="3" fontId="0" fillId="2" borderId="20" xfId="0" applyNumberFormat="1" applyFill="1" applyBorder="1"/>
    <xf numFmtId="0" fontId="6" fillId="2" borderId="0" xfId="0" applyFont="1" applyFill="1"/>
    <xf numFmtId="3" fontId="0" fillId="0" borderId="32" xfId="0" applyNumberFormat="1" applyBorder="1" applyAlignment="1">
      <alignment horizontal="center"/>
    </xf>
    <xf numFmtId="4" fontId="0" fillId="0" borderId="2" xfId="0" applyNumberFormat="1" applyFill="1" applyBorder="1"/>
    <xf numFmtId="4" fontId="0" fillId="0" borderId="13" xfId="0" applyNumberFormat="1" applyBorder="1"/>
    <xf numFmtId="0" fontId="6" fillId="0" borderId="0" xfId="0" applyFont="1" applyFill="1"/>
    <xf numFmtId="3" fontId="0" fillId="0" borderId="4" xfId="0" applyNumberFormat="1" applyFill="1" applyBorder="1"/>
    <xf numFmtId="0" fontId="2" fillId="0" borderId="28" xfId="0" applyFont="1" applyBorder="1" applyAlignment="1"/>
    <xf numFmtId="0" fontId="2" fillId="0" borderId="27" xfId="0" applyFont="1" applyBorder="1" applyAlignment="1"/>
    <xf numFmtId="3" fontId="7" fillId="0" borderId="0" xfId="0" applyNumberFormat="1" applyFont="1" applyFill="1" applyBorder="1"/>
    <xf numFmtId="0" fontId="7" fillId="0" borderId="0" xfId="0" applyFont="1"/>
    <xf numFmtId="0" fontId="7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Border="1"/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6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0" fillId="0" borderId="28" xfId="0" applyBorder="1"/>
    <xf numFmtId="0" fontId="5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33" xfId="0" applyNumberFormat="1" applyBorder="1" applyAlignment="1">
      <alignment horizontal="center"/>
    </xf>
    <xf numFmtId="0" fontId="2" fillId="0" borderId="1" xfId="0" applyFont="1" applyBorder="1"/>
    <xf numFmtId="0" fontId="2" fillId="0" borderId="24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3" fontId="0" fillId="0" borderId="7" xfId="0" applyNumberFormat="1" applyFill="1" applyBorder="1"/>
    <xf numFmtId="3" fontId="0" fillId="0" borderId="34" xfId="0" applyNumberFormat="1" applyFill="1" applyBorder="1"/>
    <xf numFmtId="3" fontId="0" fillId="0" borderId="5" xfId="0" applyNumberFormat="1" applyFill="1" applyBorder="1"/>
    <xf numFmtId="0" fontId="1" fillId="0" borderId="36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wrapText="1"/>
    </xf>
    <xf numFmtId="3" fontId="6" fillId="0" borderId="0" xfId="0" applyNumberFormat="1" applyFont="1" applyFill="1"/>
    <xf numFmtId="0" fontId="1" fillId="0" borderId="3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" fontId="0" fillId="0" borderId="3" xfId="0" applyNumberFormat="1" applyFill="1" applyBorder="1"/>
    <xf numFmtId="3" fontId="6" fillId="0" borderId="2" xfId="0" applyNumberFormat="1" applyFont="1" applyFill="1" applyBorder="1"/>
    <xf numFmtId="3" fontId="7" fillId="0" borderId="0" xfId="0" applyNumberFormat="1" applyFont="1" applyBorder="1"/>
    <xf numFmtId="0" fontId="10" fillId="0" borderId="0" xfId="0" applyFont="1" applyBorder="1" applyAlignment="1"/>
    <xf numFmtId="0" fontId="9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tabSelected="1" topLeftCell="A20" zoomScaleNormal="100" workbookViewId="0">
      <selection activeCell="V40" sqref="V40"/>
    </sheetView>
  </sheetViews>
  <sheetFormatPr defaultRowHeight="15" x14ac:dyDescent="0.25"/>
  <cols>
    <col min="1" max="1" width="7.28515625" customWidth="1"/>
    <col min="2" max="2" width="24" customWidth="1"/>
    <col min="3" max="5" width="12.42578125" customWidth="1"/>
    <col min="6" max="6" width="11.28515625" customWidth="1"/>
    <col min="7" max="7" width="10.5703125" customWidth="1"/>
    <col min="8" max="8" width="9.85546875" bestFit="1" customWidth="1"/>
    <col min="9" max="11" width="10" customWidth="1"/>
    <col min="12" max="12" width="10.28515625" customWidth="1"/>
    <col min="13" max="13" width="10.42578125" customWidth="1"/>
    <col min="14" max="14" width="10.7109375" customWidth="1"/>
    <col min="21" max="21" width="7.5703125" customWidth="1"/>
    <col min="22" max="22" width="10.42578125" customWidth="1"/>
    <col min="23" max="23" width="12.140625" customWidth="1"/>
    <col min="24" max="24" width="13.85546875" customWidth="1"/>
  </cols>
  <sheetData>
    <row r="1" spans="1:53" ht="15.75" x14ac:dyDescent="0.25">
      <c r="A1" s="20" t="s">
        <v>24</v>
      </c>
      <c r="B1" s="20"/>
    </row>
    <row r="2" spans="1:53" ht="15.75" x14ac:dyDescent="0.25">
      <c r="A2" s="20" t="s">
        <v>25</v>
      </c>
      <c r="B2" s="20"/>
    </row>
    <row r="3" spans="1:53" x14ac:dyDescent="0.25">
      <c r="A3" s="52" t="s">
        <v>84</v>
      </c>
      <c r="B3" s="48"/>
      <c r="R3" s="39"/>
    </row>
    <row r="4" spans="1:53" x14ac:dyDescent="0.25">
      <c r="A4" s="52" t="s">
        <v>85</v>
      </c>
      <c r="B4" s="52"/>
      <c r="M4" s="84"/>
      <c r="N4" s="84"/>
      <c r="R4" s="39"/>
    </row>
    <row r="5" spans="1:53" x14ac:dyDescent="0.25">
      <c r="A5" s="48" t="s">
        <v>62</v>
      </c>
      <c r="B5" s="48"/>
      <c r="M5" s="84"/>
      <c r="N5" s="84"/>
      <c r="R5" s="39"/>
    </row>
    <row r="6" spans="1:53" x14ac:dyDescent="0.25">
      <c r="A6" s="48"/>
      <c r="B6" s="48"/>
      <c r="M6" s="84"/>
      <c r="N6" s="84"/>
      <c r="R6" s="39"/>
    </row>
    <row r="7" spans="1:53" x14ac:dyDescent="0.25">
      <c r="A7" s="48"/>
      <c r="B7" s="48"/>
      <c r="M7" s="84"/>
      <c r="N7" s="84"/>
      <c r="R7" s="39"/>
    </row>
    <row r="8" spans="1:53" ht="15" customHeight="1" x14ac:dyDescent="0.25">
      <c r="A8" s="83" t="s">
        <v>63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5"/>
      <c r="N8" s="85"/>
      <c r="R8" s="39"/>
    </row>
    <row r="9" spans="1:53" ht="15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5"/>
      <c r="N9" s="85"/>
      <c r="R9" s="39"/>
    </row>
    <row r="10" spans="1:53" x14ac:dyDescent="0.25">
      <c r="M10" s="84"/>
      <c r="N10" s="5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x14ac:dyDescent="0.25">
      <c r="A11" s="54" t="s">
        <v>46</v>
      </c>
      <c r="B11" s="54"/>
      <c r="C11" s="55"/>
      <c r="D11" s="80" t="s">
        <v>35</v>
      </c>
      <c r="E11" s="80"/>
      <c r="F11" s="82"/>
      <c r="G11" s="79" t="s">
        <v>28</v>
      </c>
      <c r="H11" s="80"/>
      <c r="I11" s="80"/>
      <c r="J11" s="80"/>
      <c r="K11" s="80"/>
      <c r="L11" s="81"/>
      <c r="M11" s="84"/>
      <c r="N11" s="84"/>
      <c r="Y11" s="67"/>
    </row>
    <row r="12" spans="1:53" ht="60.75" x14ac:dyDescent="0.25">
      <c r="A12" s="32" t="s">
        <v>0</v>
      </c>
      <c r="B12" s="33" t="s">
        <v>1</v>
      </c>
      <c r="C12" s="35" t="s">
        <v>64</v>
      </c>
      <c r="D12" s="38" t="s">
        <v>8</v>
      </c>
      <c r="E12" s="38" t="s">
        <v>10</v>
      </c>
      <c r="F12" s="38" t="s">
        <v>51</v>
      </c>
      <c r="G12" s="38" t="s">
        <v>2</v>
      </c>
      <c r="H12" s="38" t="s">
        <v>50</v>
      </c>
      <c r="I12" s="38" t="s">
        <v>20</v>
      </c>
      <c r="J12" s="38" t="s">
        <v>60</v>
      </c>
      <c r="K12" s="38" t="s">
        <v>23</v>
      </c>
      <c r="L12" s="88" t="s">
        <v>71</v>
      </c>
      <c r="M12" s="89" t="s">
        <v>21</v>
      </c>
      <c r="N12" s="89" t="s">
        <v>3</v>
      </c>
      <c r="O12" s="74" t="s">
        <v>4</v>
      </c>
      <c r="P12" s="38" t="s">
        <v>59</v>
      </c>
      <c r="Q12" s="38" t="s">
        <v>5</v>
      </c>
      <c r="R12" s="38" t="s">
        <v>6</v>
      </c>
      <c r="S12" s="38" t="s">
        <v>47</v>
      </c>
      <c r="T12" s="38" t="s">
        <v>70</v>
      </c>
      <c r="U12" s="38" t="s">
        <v>9</v>
      </c>
      <c r="V12" s="38" t="s">
        <v>52</v>
      </c>
      <c r="W12" s="24" t="s">
        <v>65</v>
      </c>
      <c r="X12" s="4" t="s">
        <v>66</v>
      </c>
      <c r="Y12" s="32" t="s">
        <v>0</v>
      </c>
    </row>
    <row r="13" spans="1:53" x14ac:dyDescent="0.25">
      <c r="A13" s="71">
        <v>31</v>
      </c>
      <c r="B13" s="72" t="s">
        <v>78</v>
      </c>
      <c r="C13" s="68"/>
      <c r="D13" s="78"/>
      <c r="E13" s="69"/>
      <c r="F13" s="78"/>
      <c r="G13" s="69"/>
      <c r="H13" s="78"/>
      <c r="I13" s="69"/>
      <c r="J13" s="78"/>
      <c r="K13" s="69"/>
      <c r="L13" s="78"/>
      <c r="M13" s="86"/>
      <c r="N13" s="86"/>
      <c r="O13" s="69"/>
      <c r="P13" s="69"/>
      <c r="Q13" s="69"/>
      <c r="R13" s="69"/>
      <c r="S13" s="69"/>
      <c r="T13" s="69"/>
      <c r="U13" s="69"/>
      <c r="V13" s="69"/>
      <c r="W13" s="25">
        <v>8540000</v>
      </c>
      <c r="X13" s="25">
        <v>8540000</v>
      </c>
      <c r="Y13" s="5">
        <v>31</v>
      </c>
    </row>
    <row r="14" spans="1:53" x14ac:dyDescent="0.25">
      <c r="A14" s="5">
        <v>311</v>
      </c>
      <c r="B14" s="31" t="s">
        <v>11</v>
      </c>
      <c r="C14" s="6">
        <f>SUM(D14:V14)</f>
        <v>7030320</v>
      </c>
      <c r="D14" s="42">
        <v>6200000</v>
      </c>
      <c r="E14" s="42">
        <v>5000</v>
      </c>
      <c r="F14" s="42">
        <v>90000</v>
      </c>
      <c r="G14" s="42"/>
      <c r="H14" s="42">
        <v>180000</v>
      </c>
      <c r="I14" s="42">
        <v>437300</v>
      </c>
      <c r="J14" s="42"/>
      <c r="K14" s="42"/>
      <c r="L14" s="42">
        <v>12000</v>
      </c>
      <c r="M14" s="91"/>
      <c r="N14" s="91">
        <v>68250</v>
      </c>
      <c r="O14" s="75"/>
      <c r="P14" s="42"/>
      <c r="Q14" s="42"/>
      <c r="R14" s="42">
        <v>37770</v>
      </c>
      <c r="S14" s="42"/>
      <c r="T14" s="42"/>
      <c r="U14" s="42"/>
      <c r="V14" s="42"/>
      <c r="W14" s="26"/>
      <c r="X14" s="26"/>
      <c r="Y14" s="5">
        <v>311</v>
      </c>
    </row>
    <row r="15" spans="1:53" ht="30" x14ac:dyDescent="0.25">
      <c r="A15" s="5">
        <v>312</v>
      </c>
      <c r="B15" s="31" t="s">
        <v>12</v>
      </c>
      <c r="C15" s="6">
        <f>SUM(D15:V15)</f>
        <v>339000</v>
      </c>
      <c r="D15" s="43">
        <v>290000</v>
      </c>
      <c r="E15" s="43">
        <v>3000</v>
      </c>
      <c r="F15" s="43">
        <v>3220</v>
      </c>
      <c r="G15" s="43"/>
      <c r="H15" s="43">
        <v>13280</v>
      </c>
      <c r="I15" s="43">
        <v>19800</v>
      </c>
      <c r="J15" s="43"/>
      <c r="K15" s="43"/>
      <c r="L15" s="43"/>
      <c r="M15" s="91"/>
      <c r="N15" s="91">
        <v>9700</v>
      </c>
      <c r="O15" s="76"/>
      <c r="P15" s="43"/>
      <c r="Q15" s="43"/>
      <c r="R15" s="43">
        <v>0</v>
      </c>
      <c r="S15" s="43"/>
      <c r="T15" s="43"/>
      <c r="U15" s="43"/>
      <c r="V15" s="43"/>
      <c r="W15" s="26"/>
      <c r="X15" s="26"/>
      <c r="Y15" s="5">
        <v>312</v>
      </c>
    </row>
    <row r="16" spans="1:53" x14ac:dyDescent="0.25">
      <c r="A16" s="5">
        <v>313</v>
      </c>
      <c r="B16" s="31" t="s">
        <v>13</v>
      </c>
      <c r="C16" s="6">
        <f>SUM(D16:V16)</f>
        <v>1162280</v>
      </c>
      <c r="D16" s="43">
        <v>1025000</v>
      </c>
      <c r="E16" s="43">
        <v>1000</v>
      </c>
      <c r="F16" s="43">
        <v>14860</v>
      </c>
      <c r="G16" s="43"/>
      <c r="H16" s="43">
        <v>29740</v>
      </c>
      <c r="I16" s="43">
        <v>72150</v>
      </c>
      <c r="J16" s="43"/>
      <c r="K16" s="43"/>
      <c r="L16" s="43">
        <v>2000</v>
      </c>
      <c r="M16" s="91"/>
      <c r="N16" s="91">
        <v>11300</v>
      </c>
      <c r="O16" s="76"/>
      <c r="P16" s="43"/>
      <c r="Q16" s="43"/>
      <c r="R16" s="43">
        <v>6230</v>
      </c>
      <c r="S16" s="43"/>
      <c r="T16" s="43"/>
      <c r="U16" s="43"/>
      <c r="V16" s="43"/>
      <c r="W16" s="27"/>
      <c r="X16" s="27"/>
      <c r="Y16" s="5">
        <v>313</v>
      </c>
    </row>
    <row r="17" spans="1:25" x14ac:dyDescent="0.25">
      <c r="A17" s="71">
        <v>32</v>
      </c>
      <c r="B17" s="72" t="s">
        <v>79</v>
      </c>
      <c r="C17" s="6"/>
      <c r="D17" s="43"/>
      <c r="E17" s="43"/>
      <c r="F17" s="43"/>
      <c r="G17" s="43"/>
      <c r="H17" s="43"/>
      <c r="I17" s="43"/>
      <c r="J17" s="43"/>
      <c r="K17" s="43"/>
      <c r="L17" s="43"/>
      <c r="M17" s="91"/>
      <c r="N17" s="91"/>
      <c r="O17" s="76"/>
      <c r="P17" s="43"/>
      <c r="Q17" s="43"/>
      <c r="R17" s="43"/>
      <c r="S17" s="43"/>
      <c r="T17" s="43"/>
      <c r="U17" s="43"/>
      <c r="V17" s="43"/>
      <c r="W17" s="28">
        <v>1660000</v>
      </c>
      <c r="X17" s="28">
        <v>1660000</v>
      </c>
      <c r="Y17" s="5">
        <v>32</v>
      </c>
    </row>
    <row r="18" spans="1:25" x14ac:dyDescent="0.25">
      <c r="A18" s="5">
        <v>321</v>
      </c>
      <c r="B18" s="31" t="s">
        <v>14</v>
      </c>
      <c r="C18" s="6">
        <f>SUM(D18:V18)</f>
        <v>196600</v>
      </c>
      <c r="D18" s="43">
        <v>100000</v>
      </c>
      <c r="E18" s="43">
        <v>3500</v>
      </c>
      <c r="F18" s="43">
        <v>11240</v>
      </c>
      <c r="G18" s="43">
        <v>12000</v>
      </c>
      <c r="H18" s="43">
        <v>18460</v>
      </c>
      <c r="I18" s="43">
        <v>9000</v>
      </c>
      <c r="J18" s="43"/>
      <c r="K18" s="43"/>
      <c r="L18" s="50">
        <v>1800</v>
      </c>
      <c r="M18" s="91"/>
      <c r="N18" s="91">
        <v>39500</v>
      </c>
      <c r="O18" s="76"/>
      <c r="P18" s="43">
        <v>1100</v>
      </c>
      <c r="Q18" s="43"/>
      <c r="R18" s="43"/>
      <c r="S18" s="43"/>
      <c r="T18" s="43"/>
      <c r="U18" s="43"/>
      <c r="V18" s="43"/>
      <c r="W18" s="28"/>
      <c r="X18" s="28"/>
      <c r="Y18" s="5">
        <v>321</v>
      </c>
    </row>
    <row r="19" spans="1:25" x14ac:dyDescent="0.25">
      <c r="A19" s="5">
        <v>322</v>
      </c>
      <c r="B19" s="31" t="s">
        <v>15</v>
      </c>
      <c r="C19" s="6">
        <f>SUM(D19:V19)</f>
        <v>908760</v>
      </c>
      <c r="D19" s="43"/>
      <c r="E19" s="43">
        <v>22000</v>
      </c>
      <c r="F19" s="43"/>
      <c r="G19" s="43">
        <v>375560</v>
      </c>
      <c r="H19" s="43"/>
      <c r="I19" s="43"/>
      <c r="J19" s="43">
        <v>10000</v>
      </c>
      <c r="K19" s="43">
        <v>65000</v>
      </c>
      <c r="L19" s="50">
        <v>11000</v>
      </c>
      <c r="M19" s="91">
        <v>4100</v>
      </c>
      <c r="N19" s="91">
        <v>388600</v>
      </c>
      <c r="O19" s="76"/>
      <c r="P19" s="43">
        <v>3500</v>
      </c>
      <c r="Q19" s="43">
        <v>6500</v>
      </c>
      <c r="R19" s="43">
        <v>8000</v>
      </c>
      <c r="S19" s="43">
        <v>1000</v>
      </c>
      <c r="T19" s="43">
        <v>9000</v>
      </c>
      <c r="U19" s="43">
        <v>4500</v>
      </c>
      <c r="V19" s="43"/>
      <c r="W19" s="26"/>
      <c r="X19" s="26"/>
      <c r="Y19" s="5">
        <v>322</v>
      </c>
    </row>
    <row r="20" spans="1:25" x14ac:dyDescent="0.25">
      <c r="A20" s="5">
        <v>323</v>
      </c>
      <c r="B20" s="31" t="s">
        <v>16</v>
      </c>
      <c r="C20" s="6">
        <f>SUM(D20:V20)</f>
        <v>393500</v>
      </c>
      <c r="D20" s="43"/>
      <c r="E20" s="43">
        <v>13000</v>
      </c>
      <c r="F20" s="43">
        <v>400</v>
      </c>
      <c r="G20" s="43">
        <v>254000</v>
      </c>
      <c r="H20" s="43"/>
      <c r="I20" s="43"/>
      <c r="J20" s="43"/>
      <c r="K20" s="43"/>
      <c r="L20" s="50">
        <v>32500</v>
      </c>
      <c r="M20" s="91">
        <v>13000</v>
      </c>
      <c r="N20" s="91">
        <v>55100</v>
      </c>
      <c r="O20" s="76"/>
      <c r="P20" s="43">
        <v>2500</v>
      </c>
      <c r="Q20" s="43">
        <v>1500</v>
      </c>
      <c r="R20" s="43"/>
      <c r="S20" s="43"/>
      <c r="T20" s="43"/>
      <c r="U20" s="43">
        <v>21500</v>
      </c>
      <c r="V20" s="43"/>
      <c r="W20" s="26"/>
      <c r="X20" s="26"/>
      <c r="Y20" s="5">
        <v>323</v>
      </c>
    </row>
    <row r="21" spans="1:25" ht="30" x14ac:dyDescent="0.25">
      <c r="A21" s="5">
        <v>324</v>
      </c>
      <c r="B21" s="31" t="s">
        <v>18</v>
      </c>
      <c r="C21" s="6">
        <f>SUM(D21:V21)</f>
        <v>16000</v>
      </c>
      <c r="D21" s="43"/>
      <c r="E21" s="43"/>
      <c r="F21" s="43"/>
      <c r="G21" s="43"/>
      <c r="H21" s="43"/>
      <c r="I21" s="43"/>
      <c r="J21" s="43"/>
      <c r="K21" s="43"/>
      <c r="L21" s="50"/>
      <c r="M21" s="91"/>
      <c r="N21" s="91">
        <v>1000</v>
      </c>
      <c r="O21" s="76">
        <v>15000</v>
      </c>
      <c r="P21" s="43"/>
      <c r="Q21" s="43"/>
      <c r="R21" s="43"/>
      <c r="S21" s="43"/>
      <c r="T21" s="43"/>
      <c r="U21" s="43"/>
      <c r="V21" s="43"/>
      <c r="W21" s="26"/>
      <c r="X21" s="26"/>
      <c r="Y21" s="5">
        <v>324</v>
      </c>
    </row>
    <row r="22" spans="1:25" ht="30" x14ac:dyDescent="0.25">
      <c r="A22" s="5">
        <v>329</v>
      </c>
      <c r="B22" s="31" t="s">
        <v>26</v>
      </c>
      <c r="C22" s="6">
        <f>SUM(D22:V22)</f>
        <v>88700</v>
      </c>
      <c r="D22" s="43">
        <v>25000</v>
      </c>
      <c r="E22" s="43">
        <v>10000</v>
      </c>
      <c r="F22" s="43"/>
      <c r="G22" s="43">
        <v>41500</v>
      </c>
      <c r="H22" s="43"/>
      <c r="I22" s="43"/>
      <c r="J22" s="43"/>
      <c r="K22" s="43"/>
      <c r="L22" s="50">
        <v>2000</v>
      </c>
      <c r="M22" s="91"/>
      <c r="N22" s="91">
        <v>4800</v>
      </c>
      <c r="O22" s="76"/>
      <c r="P22" s="43">
        <v>1300</v>
      </c>
      <c r="Q22" s="43">
        <v>3100</v>
      </c>
      <c r="R22" s="43"/>
      <c r="S22" s="43">
        <v>500</v>
      </c>
      <c r="T22" s="43"/>
      <c r="U22" s="43"/>
      <c r="V22" s="43">
        <v>500</v>
      </c>
      <c r="W22" s="27"/>
      <c r="X22" s="27"/>
      <c r="Y22" s="5">
        <v>329</v>
      </c>
    </row>
    <row r="23" spans="1:25" x14ac:dyDescent="0.25">
      <c r="A23" s="71">
        <v>34</v>
      </c>
      <c r="B23" s="72" t="s">
        <v>80</v>
      </c>
      <c r="C23" s="6"/>
      <c r="D23" s="43"/>
      <c r="E23" s="43"/>
      <c r="F23" s="43"/>
      <c r="G23" s="43"/>
      <c r="H23" s="43"/>
      <c r="I23" s="43"/>
      <c r="J23" s="43"/>
      <c r="K23" s="43"/>
      <c r="L23" s="50"/>
      <c r="M23" s="91"/>
      <c r="N23" s="91"/>
      <c r="O23" s="76"/>
      <c r="P23" s="43"/>
      <c r="Q23" s="43"/>
      <c r="R23" s="43"/>
      <c r="S23" s="43"/>
      <c r="T23" s="43"/>
      <c r="U23" s="43"/>
      <c r="V23" s="43"/>
      <c r="W23" s="70">
        <v>100</v>
      </c>
      <c r="X23" s="70">
        <v>100</v>
      </c>
      <c r="Y23" s="5"/>
    </row>
    <row r="24" spans="1:25" x14ac:dyDescent="0.25">
      <c r="A24" s="5">
        <v>343</v>
      </c>
      <c r="B24" s="31" t="s">
        <v>19</v>
      </c>
      <c r="C24" s="6">
        <f>SUM(D24:V24)</f>
        <v>200</v>
      </c>
      <c r="D24" s="43"/>
      <c r="E24" s="43"/>
      <c r="F24" s="43"/>
      <c r="G24" s="43"/>
      <c r="H24" s="43"/>
      <c r="I24" s="43"/>
      <c r="J24" s="43"/>
      <c r="K24" s="43"/>
      <c r="L24" s="43"/>
      <c r="M24" s="91"/>
      <c r="N24" s="91">
        <v>100</v>
      </c>
      <c r="O24" s="76"/>
      <c r="P24" s="43">
        <v>100</v>
      </c>
      <c r="Q24" s="43"/>
      <c r="R24" s="43"/>
      <c r="S24" s="43"/>
      <c r="T24" s="43"/>
      <c r="U24" s="43"/>
      <c r="V24" s="43"/>
      <c r="W24" s="29"/>
      <c r="X24" s="29"/>
      <c r="Y24" s="5">
        <v>343</v>
      </c>
    </row>
    <row r="25" spans="1:25" ht="15.75" customHeight="1" x14ac:dyDescent="0.25">
      <c r="A25" s="71">
        <v>37</v>
      </c>
      <c r="B25" s="72" t="s">
        <v>81</v>
      </c>
      <c r="C25" s="6"/>
      <c r="D25" s="43"/>
      <c r="E25" s="43"/>
      <c r="F25" s="43"/>
      <c r="G25" s="43"/>
      <c r="H25" s="43"/>
      <c r="I25" s="43"/>
      <c r="J25" s="43"/>
      <c r="K25" s="43"/>
      <c r="L25" s="43"/>
      <c r="M25" s="91"/>
      <c r="N25" s="91"/>
      <c r="O25" s="76"/>
      <c r="P25" s="43"/>
      <c r="Q25" s="43"/>
      <c r="R25" s="43"/>
      <c r="S25" s="43"/>
      <c r="T25" s="43"/>
      <c r="U25" s="43"/>
      <c r="V25" s="43"/>
      <c r="W25" s="49">
        <v>150000</v>
      </c>
      <c r="X25" s="49">
        <v>150000</v>
      </c>
      <c r="Y25" s="5"/>
    </row>
    <row r="26" spans="1:25" ht="17.25" customHeight="1" x14ac:dyDescent="0.25">
      <c r="A26" s="5">
        <v>372</v>
      </c>
      <c r="B26" s="31" t="s">
        <v>61</v>
      </c>
      <c r="C26" s="6">
        <f>SUM(D26:V26)</f>
        <v>180000</v>
      </c>
      <c r="D26" s="43"/>
      <c r="E26" s="43">
        <v>180000</v>
      </c>
      <c r="F26" s="43"/>
      <c r="G26" s="43"/>
      <c r="H26" s="43"/>
      <c r="I26" s="43"/>
      <c r="J26" s="43"/>
      <c r="K26" s="43"/>
      <c r="L26" s="43"/>
      <c r="M26" s="91"/>
      <c r="N26" s="91"/>
      <c r="O26" s="76"/>
      <c r="P26" s="43"/>
      <c r="Q26" s="43"/>
      <c r="R26" s="43"/>
      <c r="S26" s="43"/>
      <c r="T26" s="43"/>
      <c r="U26" s="43"/>
      <c r="V26" s="43"/>
      <c r="W26" s="49"/>
      <c r="X26" s="49"/>
      <c r="Y26" s="5">
        <v>372</v>
      </c>
    </row>
    <row r="27" spans="1:25" ht="17.25" customHeight="1" x14ac:dyDescent="0.25">
      <c r="A27" s="71">
        <v>41</v>
      </c>
      <c r="B27" s="72" t="s">
        <v>82</v>
      </c>
      <c r="C27" s="6"/>
      <c r="D27" s="43"/>
      <c r="E27" s="43"/>
      <c r="F27" s="43"/>
      <c r="G27" s="43"/>
      <c r="H27" s="43"/>
      <c r="I27" s="43"/>
      <c r="J27" s="43"/>
      <c r="K27" s="43"/>
      <c r="L27" s="43"/>
      <c r="M27" s="91"/>
      <c r="N27" s="91"/>
      <c r="O27" s="76"/>
      <c r="P27" s="43"/>
      <c r="Q27" s="43"/>
      <c r="R27" s="43"/>
      <c r="S27" s="43"/>
      <c r="T27" s="43"/>
      <c r="U27" s="43"/>
      <c r="V27" s="43"/>
      <c r="W27" s="49">
        <v>10000</v>
      </c>
      <c r="X27" s="49">
        <v>10000</v>
      </c>
      <c r="Y27" s="5"/>
    </row>
    <row r="28" spans="1:25" ht="17.25" customHeight="1" x14ac:dyDescent="0.25">
      <c r="A28" s="5">
        <v>412</v>
      </c>
      <c r="B28" s="31" t="s">
        <v>69</v>
      </c>
      <c r="C28" s="6">
        <f>SUM(D28:V28)</f>
        <v>5000</v>
      </c>
      <c r="D28" s="43"/>
      <c r="E28" s="43">
        <v>5000</v>
      </c>
      <c r="F28" s="43"/>
      <c r="G28" s="43"/>
      <c r="H28" s="43"/>
      <c r="I28" s="43"/>
      <c r="J28" s="43"/>
      <c r="K28" s="43"/>
      <c r="L28" s="43"/>
      <c r="M28" s="91"/>
      <c r="N28" s="91"/>
      <c r="O28" s="76"/>
      <c r="P28" s="43"/>
      <c r="Q28" s="43"/>
      <c r="R28" s="43"/>
      <c r="S28" s="43"/>
      <c r="T28" s="43"/>
      <c r="U28" s="43"/>
      <c r="V28" s="43"/>
      <c r="W28" s="49"/>
      <c r="X28" s="49"/>
      <c r="Y28" s="5"/>
    </row>
    <row r="29" spans="1:25" ht="17.25" customHeight="1" x14ac:dyDescent="0.25">
      <c r="A29" s="71">
        <v>42</v>
      </c>
      <c r="B29" s="72" t="s">
        <v>83</v>
      </c>
      <c r="C29" s="6"/>
      <c r="D29" s="43"/>
      <c r="E29" s="43"/>
      <c r="F29" s="43"/>
      <c r="G29" s="43"/>
      <c r="H29" s="43"/>
      <c r="I29" s="43"/>
      <c r="J29" s="43"/>
      <c r="K29" s="43"/>
      <c r="L29" s="43"/>
      <c r="M29" s="91"/>
      <c r="N29" s="91"/>
      <c r="O29" s="76"/>
      <c r="P29" s="43"/>
      <c r="Q29" s="43"/>
      <c r="R29" s="43"/>
      <c r="S29" s="43"/>
      <c r="T29" s="43"/>
      <c r="U29" s="43"/>
      <c r="V29" s="43"/>
      <c r="W29" s="49">
        <v>205000</v>
      </c>
      <c r="X29" s="49">
        <v>205000</v>
      </c>
      <c r="Y29" s="5"/>
    </row>
    <row r="30" spans="1:25" x14ac:dyDescent="0.25">
      <c r="A30" s="5">
        <v>422</v>
      </c>
      <c r="B30" s="31" t="s">
        <v>17</v>
      </c>
      <c r="C30" s="6">
        <f>SUM(D30:V30)</f>
        <v>113500</v>
      </c>
      <c r="D30" s="43"/>
      <c r="E30" s="43"/>
      <c r="F30" s="43"/>
      <c r="G30" s="43"/>
      <c r="H30" s="43"/>
      <c r="I30" s="43"/>
      <c r="J30" s="43"/>
      <c r="K30" s="43"/>
      <c r="L30" s="43">
        <v>4000</v>
      </c>
      <c r="M30" s="91">
        <v>10000</v>
      </c>
      <c r="N30" s="91">
        <v>74000</v>
      </c>
      <c r="O30" s="76"/>
      <c r="P30" s="43"/>
      <c r="Q30" s="43"/>
      <c r="R30" s="43"/>
      <c r="S30" s="43"/>
      <c r="T30" s="43">
        <v>22000</v>
      </c>
      <c r="U30" s="43">
        <v>3500</v>
      </c>
      <c r="V30" s="43"/>
      <c r="W30" s="28"/>
      <c r="X30" s="28"/>
      <c r="Y30" s="5">
        <v>422</v>
      </c>
    </row>
    <row r="31" spans="1:25" x14ac:dyDescent="0.25">
      <c r="A31" s="5">
        <v>424</v>
      </c>
      <c r="B31" s="31" t="s">
        <v>22</v>
      </c>
      <c r="C31" s="6">
        <f>SUM(D31:V31)</f>
        <v>122300</v>
      </c>
      <c r="D31" s="21"/>
      <c r="E31" s="21">
        <v>100000</v>
      </c>
      <c r="F31" s="21"/>
      <c r="G31" s="21"/>
      <c r="H31" s="21"/>
      <c r="I31" s="21"/>
      <c r="J31" s="21"/>
      <c r="K31" s="21"/>
      <c r="L31" s="21">
        <v>800</v>
      </c>
      <c r="M31" s="60"/>
      <c r="N31" s="60">
        <v>4000</v>
      </c>
      <c r="O31" s="77"/>
      <c r="P31" s="21"/>
      <c r="Q31" s="21"/>
      <c r="R31" s="21"/>
      <c r="S31" s="21"/>
      <c r="T31" s="21">
        <v>6000</v>
      </c>
      <c r="U31" s="21">
        <v>11500</v>
      </c>
      <c r="V31" s="21"/>
      <c r="W31" s="45"/>
      <c r="X31" s="45"/>
      <c r="Y31" s="5">
        <v>424</v>
      </c>
    </row>
    <row r="32" spans="1:25" x14ac:dyDescent="0.25">
      <c r="A32" s="5"/>
      <c r="B32" s="31" t="s">
        <v>27</v>
      </c>
      <c r="C32" s="30">
        <f t="shared" ref="C32:K32" si="0">SUM(C14:C31)</f>
        <v>10556160</v>
      </c>
      <c r="D32" s="22">
        <f t="shared" si="0"/>
        <v>7640000</v>
      </c>
      <c r="E32" s="22">
        <f t="shared" si="0"/>
        <v>342500</v>
      </c>
      <c r="F32" s="22">
        <f t="shared" si="0"/>
        <v>119720</v>
      </c>
      <c r="G32" s="22">
        <f t="shared" si="0"/>
        <v>683060</v>
      </c>
      <c r="H32" s="22">
        <f t="shared" si="0"/>
        <v>241480</v>
      </c>
      <c r="I32" s="22">
        <f t="shared" si="0"/>
        <v>538250</v>
      </c>
      <c r="J32" s="22">
        <f t="shared" si="0"/>
        <v>10000</v>
      </c>
      <c r="K32" s="22">
        <f t="shared" si="0"/>
        <v>65000</v>
      </c>
      <c r="L32" s="90">
        <f t="shared" ref="L32:S32" si="1">SUM(L14:L31)</f>
        <v>66100</v>
      </c>
      <c r="M32" s="64">
        <f t="shared" si="1"/>
        <v>27100</v>
      </c>
      <c r="N32" s="64">
        <f t="shared" si="1"/>
        <v>656350</v>
      </c>
      <c r="O32" s="53">
        <f t="shared" si="1"/>
        <v>15000</v>
      </c>
      <c r="P32" s="22">
        <f t="shared" si="1"/>
        <v>8500</v>
      </c>
      <c r="Q32" s="22">
        <f t="shared" si="1"/>
        <v>11100</v>
      </c>
      <c r="R32" s="22">
        <f t="shared" si="1"/>
        <v>52000</v>
      </c>
      <c r="S32" s="22">
        <f t="shared" si="1"/>
        <v>1500</v>
      </c>
      <c r="T32" s="22">
        <f t="shared" ref="T32" si="2">SUM(T14:T31)</f>
        <v>37000</v>
      </c>
      <c r="U32" s="22">
        <f>SUM(U14:U31)</f>
        <v>41000</v>
      </c>
      <c r="V32" s="22">
        <f>SUM(V14:V31)</f>
        <v>500</v>
      </c>
      <c r="W32" s="53">
        <f>SUM(W13:W31)</f>
        <v>10565100</v>
      </c>
      <c r="X32" s="53">
        <f>SUM(X13:X31)</f>
        <v>10565100</v>
      </c>
      <c r="Y32" s="5"/>
    </row>
    <row r="33" spans="1:24" x14ac:dyDescent="0.25">
      <c r="D33" s="3"/>
      <c r="E33" s="3"/>
      <c r="F33" s="3"/>
      <c r="G33" s="44"/>
      <c r="H33" s="44"/>
      <c r="I33" s="44"/>
      <c r="J33" s="44"/>
      <c r="K33" s="44"/>
      <c r="L33" s="44"/>
      <c r="M33" s="87"/>
      <c r="N33" s="87"/>
      <c r="O33" s="44"/>
      <c r="P33" s="44"/>
      <c r="Q33" s="44"/>
      <c r="R33" s="44"/>
      <c r="S33" s="44"/>
      <c r="T33" s="44"/>
      <c r="U33" s="44"/>
      <c r="V33" s="44"/>
      <c r="W33" s="3"/>
      <c r="X33" s="3"/>
    </row>
    <row r="34" spans="1:24" x14ac:dyDescent="0.25">
      <c r="D34" s="3"/>
      <c r="E34" s="3"/>
      <c r="F34" s="3"/>
      <c r="G34" s="44"/>
      <c r="H34" s="44"/>
      <c r="I34" s="44"/>
      <c r="J34" s="44"/>
      <c r="K34" s="44"/>
      <c r="L34" s="44"/>
      <c r="M34" s="87"/>
      <c r="N34" s="87"/>
      <c r="O34" s="44"/>
      <c r="P34" s="44"/>
      <c r="Q34" s="44"/>
      <c r="R34" s="44"/>
      <c r="S34" s="44"/>
      <c r="T34" s="44"/>
      <c r="U34" s="44"/>
      <c r="V34" s="44"/>
      <c r="W34" s="3"/>
      <c r="X34" s="3"/>
    </row>
    <row r="35" spans="1:24" x14ac:dyDescent="0.25">
      <c r="D35" s="3"/>
      <c r="E35" s="3"/>
      <c r="F35" s="3"/>
      <c r="G35" s="44"/>
      <c r="H35" s="44"/>
      <c r="I35" s="44"/>
      <c r="J35" s="44"/>
      <c r="K35" s="44"/>
      <c r="L35" s="44"/>
      <c r="M35" s="87"/>
      <c r="N35" s="87"/>
      <c r="O35" s="44"/>
      <c r="P35" s="44"/>
      <c r="Q35" s="44"/>
      <c r="R35" s="44"/>
      <c r="S35" s="44"/>
      <c r="T35" s="44"/>
      <c r="U35" s="44"/>
      <c r="V35" s="44"/>
      <c r="W35" s="3"/>
      <c r="X35" s="3"/>
    </row>
    <row r="36" spans="1:24" x14ac:dyDescent="0.25">
      <c r="A36" s="58"/>
      <c r="B36" s="58"/>
      <c r="C36" s="58"/>
      <c r="D36" s="92"/>
      <c r="E36" s="92"/>
      <c r="F36" s="92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44"/>
      <c r="R36" s="44"/>
      <c r="S36" s="44"/>
      <c r="T36" s="44"/>
      <c r="U36" s="44"/>
      <c r="V36" s="44"/>
      <c r="W36" s="3"/>
      <c r="X36" s="3"/>
    </row>
    <row r="37" spans="1:24" x14ac:dyDescent="0.25">
      <c r="A37" s="58"/>
      <c r="B37" s="58"/>
      <c r="C37" s="58"/>
      <c r="D37" s="92"/>
      <c r="E37" s="92"/>
      <c r="F37" s="92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44"/>
      <c r="R37" s="44"/>
      <c r="S37" s="44"/>
      <c r="T37" s="44"/>
      <c r="U37" s="44"/>
      <c r="V37" s="44"/>
      <c r="W37" s="3"/>
      <c r="X37" s="3"/>
    </row>
    <row r="38" spans="1:24" x14ac:dyDescent="0.25">
      <c r="A38" s="93" t="s">
        <v>46</v>
      </c>
      <c r="B38" s="93"/>
      <c r="C38" s="58"/>
      <c r="D38" s="92"/>
      <c r="E38" s="92"/>
      <c r="F38" s="92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44"/>
      <c r="R38" s="44"/>
      <c r="S38" s="44"/>
      <c r="T38" s="44"/>
      <c r="U38" s="44"/>
      <c r="V38" s="44"/>
      <c r="W38" s="3"/>
      <c r="X38" s="3"/>
    </row>
    <row r="39" spans="1:24" ht="48.75" x14ac:dyDescent="0.25">
      <c r="A39" s="94" t="s">
        <v>0</v>
      </c>
      <c r="B39" s="94" t="s">
        <v>1</v>
      </c>
      <c r="C39" s="73" t="s">
        <v>21</v>
      </c>
      <c r="D39" s="73" t="s">
        <v>3</v>
      </c>
      <c r="E39" s="73" t="s">
        <v>4</v>
      </c>
      <c r="F39" s="73" t="s">
        <v>59</v>
      </c>
      <c r="G39" s="73" t="s">
        <v>5</v>
      </c>
      <c r="H39" s="73" t="s">
        <v>6</v>
      </c>
      <c r="I39" s="73" t="s">
        <v>47</v>
      </c>
      <c r="J39" s="73" t="s">
        <v>70</v>
      </c>
      <c r="K39" s="73" t="s">
        <v>9</v>
      </c>
      <c r="L39" s="73" t="s">
        <v>52</v>
      </c>
      <c r="M39" s="94" t="s">
        <v>65</v>
      </c>
      <c r="N39" s="94" t="s">
        <v>66</v>
      </c>
      <c r="O39" s="94" t="s">
        <v>0</v>
      </c>
      <c r="P39" s="56"/>
      <c r="Q39" s="44"/>
      <c r="R39" s="44"/>
      <c r="S39" s="44"/>
      <c r="T39" s="44"/>
      <c r="U39" s="44"/>
      <c r="V39" s="44"/>
      <c r="W39" s="3"/>
      <c r="X39" s="3"/>
    </row>
    <row r="40" spans="1:24" x14ac:dyDescent="0.25">
      <c r="A40" s="95">
        <v>31</v>
      </c>
      <c r="B40" s="96" t="s">
        <v>78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97">
        <v>8540000</v>
      </c>
      <c r="N40" s="97">
        <v>8540000</v>
      </c>
      <c r="O40" s="58">
        <v>31</v>
      </c>
      <c r="P40" s="56"/>
      <c r="Q40" s="44"/>
      <c r="R40" s="44"/>
      <c r="S40" s="44"/>
      <c r="T40" s="44"/>
      <c r="U40" s="44"/>
      <c r="V40" s="44"/>
      <c r="W40" s="3"/>
      <c r="X40" s="3"/>
    </row>
    <row r="41" spans="1:24" x14ac:dyDescent="0.25">
      <c r="A41" s="58">
        <v>311</v>
      </c>
      <c r="B41" s="98" t="s">
        <v>11</v>
      </c>
      <c r="C41" s="56"/>
      <c r="D41" s="56">
        <v>68250</v>
      </c>
      <c r="E41" s="56"/>
      <c r="F41" s="56"/>
      <c r="G41" s="56"/>
      <c r="H41" s="56">
        <v>37770</v>
      </c>
      <c r="I41" s="56"/>
      <c r="J41" s="56"/>
      <c r="K41" s="56"/>
      <c r="L41" s="56"/>
      <c r="M41" s="97"/>
      <c r="N41" s="97"/>
      <c r="O41" s="58">
        <v>311</v>
      </c>
      <c r="P41" s="56"/>
      <c r="Q41" s="44"/>
      <c r="R41" s="44"/>
      <c r="S41" s="44"/>
      <c r="T41" s="44"/>
      <c r="U41" s="44"/>
      <c r="V41" s="44"/>
      <c r="W41" s="3"/>
      <c r="X41" s="3"/>
    </row>
    <row r="42" spans="1:24" ht="30" x14ac:dyDescent="0.25">
      <c r="A42" s="58">
        <v>312</v>
      </c>
      <c r="B42" s="98" t="s">
        <v>12</v>
      </c>
      <c r="C42" s="56"/>
      <c r="D42" s="56">
        <v>9700</v>
      </c>
      <c r="E42" s="56"/>
      <c r="F42" s="56"/>
      <c r="G42" s="56"/>
      <c r="H42" s="56">
        <v>0</v>
      </c>
      <c r="I42" s="56"/>
      <c r="J42" s="56"/>
      <c r="K42" s="56"/>
      <c r="L42" s="56"/>
      <c r="M42" s="97"/>
      <c r="N42" s="97"/>
      <c r="O42" s="58">
        <v>312</v>
      </c>
      <c r="P42" s="56"/>
      <c r="Q42" s="44"/>
      <c r="R42" s="44"/>
      <c r="S42" s="44"/>
      <c r="T42" s="44"/>
      <c r="U42" s="44"/>
      <c r="V42" s="44"/>
      <c r="W42" s="3"/>
      <c r="X42" s="3"/>
    </row>
    <row r="43" spans="1:24" x14ac:dyDescent="0.25">
      <c r="A43" s="58">
        <v>313</v>
      </c>
      <c r="B43" s="98" t="s">
        <v>13</v>
      </c>
      <c r="C43" s="56"/>
      <c r="D43" s="56">
        <v>11300</v>
      </c>
      <c r="E43" s="56"/>
      <c r="F43" s="56"/>
      <c r="G43" s="56"/>
      <c r="H43" s="56">
        <v>6230</v>
      </c>
      <c r="I43" s="56"/>
      <c r="J43" s="56"/>
      <c r="K43" s="56"/>
      <c r="L43" s="56"/>
      <c r="M43" s="97"/>
      <c r="N43" s="97"/>
      <c r="O43" s="58">
        <v>313</v>
      </c>
      <c r="P43" s="56"/>
      <c r="Q43" s="44"/>
      <c r="R43" s="44"/>
      <c r="S43" s="44"/>
      <c r="T43" s="44"/>
      <c r="U43" s="44"/>
      <c r="V43" s="44"/>
      <c r="W43" s="3"/>
      <c r="X43" s="3"/>
    </row>
    <row r="44" spans="1:24" x14ac:dyDescent="0.25">
      <c r="A44" s="95">
        <v>32</v>
      </c>
      <c r="B44" s="96" t="s">
        <v>79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97">
        <v>1660000</v>
      </c>
      <c r="N44" s="97">
        <v>1660000</v>
      </c>
      <c r="O44" s="58">
        <v>32</v>
      </c>
      <c r="P44" s="56"/>
      <c r="Q44" s="44"/>
      <c r="R44" s="44"/>
      <c r="S44" s="44"/>
      <c r="T44" s="44"/>
      <c r="U44" s="44"/>
      <c r="V44" s="44"/>
      <c r="W44" s="3"/>
      <c r="X44" s="3"/>
    </row>
    <row r="45" spans="1:24" x14ac:dyDescent="0.25">
      <c r="A45" s="58">
        <v>321</v>
      </c>
      <c r="B45" s="98" t="s">
        <v>14</v>
      </c>
      <c r="C45" s="56"/>
      <c r="D45" s="56">
        <v>39500</v>
      </c>
      <c r="E45" s="56"/>
      <c r="F45" s="56">
        <v>1100</v>
      </c>
      <c r="G45" s="56"/>
      <c r="H45" s="56"/>
      <c r="I45" s="56"/>
      <c r="J45" s="56"/>
      <c r="K45" s="56"/>
      <c r="L45" s="56"/>
      <c r="M45" s="97"/>
      <c r="N45" s="97"/>
      <c r="O45" s="58">
        <v>321</v>
      </c>
      <c r="P45" s="56"/>
      <c r="Q45" s="44"/>
      <c r="R45" s="44"/>
      <c r="S45" s="44"/>
      <c r="T45" s="44"/>
      <c r="U45" s="44"/>
      <c r="V45" s="44"/>
      <c r="W45" s="3"/>
      <c r="X45" s="3"/>
    </row>
    <row r="46" spans="1:24" x14ac:dyDescent="0.25">
      <c r="A46" s="58">
        <v>322</v>
      </c>
      <c r="B46" s="98" t="s">
        <v>15</v>
      </c>
      <c r="C46" s="56">
        <v>4100</v>
      </c>
      <c r="D46" s="56">
        <v>388600</v>
      </c>
      <c r="E46" s="56"/>
      <c r="F46" s="56">
        <v>3500</v>
      </c>
      <c r="G46" s="56">
        <v>6500</v>
      </c>
      <c r="H46" s="56">
        <v>8000</v>
      </c>
      <c r="I46" s="56">
        <v>1000</v>
      </c>
      <c r="J46" s="56">
        <v>9000</v>
      </c>
      <c r="K46" s="56">
        <v>4500</v>
      </c>
      <c r="L46" s="56"/>
      <c r="M46" s="97"/>
      <c r="N46" s="97"/>
      <c r="O46" s="58">
        <v>322</v>
      </c>
      <c r="P46" s="56"/>
      <c r="Q46" s="44"/>
      <c r="R46" s="44"/>
      <c r="S46" s="44"/>
      <c r="T46" s="44"/>
      <c r="U46" s="44"/>
      <c r="V46" s="44"/>
      <c r="W46" s="3"/>
      <c r="X46" s="3"/>
    </row>
    <row r="47" spans="1:24" x14ac:dyDescent="0.25">
      <c r="A47" s="58">
        <v>323</v>
      </c>
      <c r="B47" s="98" t="s">
        <v>16</v>
      </c>
      <c r="C47" s="56">
        <v>13000</v>
      </c>
      <c r="D47" s="56">
        <v>55100</v>
      </c>
      <c r="E47" s="56"/>
      <c r="F47" s="56">
        <v>2500</v>
      </c>
      <c r="G47" s="56">
        <v>1500</v>
      </c>
      <c r="H47" s="56"/>
      <c r="I47" s="56"/>
      <c r="J47" s="56"/>
      <c r="K47" s="56">
        <v>21500</v>
      </c>
      <c r="L47" s="56"/>
      <c r="M47" s="97"/>
      <c r="N47" s="97"/>
      <c r="O47" s="58">
        <v>323</v>
      </c>
      <c r="P47" s="56"/>
      <c r="Q47" s="44"/>
      <c r="R47" s="44"/>
      <c r="S47" s="44"/>
      <c r="T47" s="44"/>
      <c r="U47" s="44"/>
      <c r="V47" s="44"/>
      <c r="W47" s="3"/>
      <c r="X47" s="3"/>
    </row>
    <row r="48" spans="1:24" ht="30" x14ac:dyDescent="0.25">
      <c r="A48" s="58">
        <v>324</v>
      </c>
      <c r="B48" s="98" t="s">
        <v>18</v>
      </c>
      <c r="C48" s="56"/>
      <c r="D48" s="56">
        <v>1000</v>
      </c>
      <c r="E48" s="56">
        <v>15000</v>
      </c>
      <c r="F48" s="56"/>
      <c r="G48" s="56"/>
      <c r="H48" s="56"/>
      <c r="I48" s="56"/>
      <c r="J48" s="56"/>
      <c r="K48" s="56"/>
      <c r="L48" s="56"/>
      <c r="M48" s="97"/>
      <c r="N48" s="97"/>
      <c r="O48" s="58">
        <v>324</v>
      </c>
      <c r="P48" s="56"/>
      <c r="Q48" s="44"/>
      <c r="R48" s="44"/>
      <c r="S48" s="44"/>
      <c r="T48" s="44"/>
      <c r="U48" s="44"/>
      <c r="V48" s="44"/>
      <c r="W48" s="3"/>
      <c r="X48" s="3"/>
    </row>
    <row r="49" spans="1:24" ht="30" x14ac:dyDescent="0.25">
      <c r="A49" s="58">
        <v>329</v>
      </c>
      <c r="B49" s="98" t="s">
        <v>26</v>
      </c>
      <c r="C49" s="56"/>
      <c r="D49" s="56">
        <v>4800</v>
      </c>
      <c r="E49" s="56"/>
      <c r="F49" s="56">
        <v>1300</v>
      </c>
      <c r="G49" s="56">
        <v>3100</v>
      </c>
      <c r="H49" s="56"/>
      <c r="I49" s="56">
        <v>500</v>
      </c>
      <c r="J49" s="56"/>
      <c r="K49" s="56"/>
      <c r="L49" s="56">
        <v>500</v>
      </c>
      <c r="M49" s="97"/>
      <c r="N49" s="97"/>
      <c r="O49" s="58">
        <v>329</v>
      </c>
      <c r="P49" s="56"/>
      <c r="Q49" s="44"/>
      <c r="R49" s="44"/>
      <c r="S49" s="44"/>
      <c r="T49" s="44"/>
      <c r="U49" s="44"/>
      <c r="V49" s="44"/>
      <c r="W49" s="3"/>
      <c r="X49" s="3"/>
    </row>
    <row r="50" spans="1:24" x14ac:dyDescent="0.25">
      <c r="A50" s="95">
        <v>34</v>
      </c>
      <c r="B50" s="96" t="s">
        <v>80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97">
        <v>100</v>
      </c>
      <c r="N50" s="97">
        <v>100</v>
      </c>
      <c r="O50" s="58"/>
      <c r="P50" s="56"/>
      <c r="Q50" s="44"/>
      <c r="R50" s="44"/>
      <c r="S50" s="44"/>
      <c r="T50" s="44"/>
      <c r="U50" s="44"/>
      <c r="V50" s="44"/>
      <c r="W50" s="3"/>
      <c r="X50" s="3"/>
    </row>
    <row r="51" spans="1:24" x14ac:dyDescent="0.25">
      <c r="A51" s="58">
        <v>343</v>
      </c>
      <c r="B51" s="98" t="s">
        <v>19</v>
      </c>
      <c r="C51" s="56"/>
      <c r="D51" s="56">
        <v>100</v>
      </c>
      <c r="E51" s="56"/>
      <c r="F51" s="56">
        <v>100</v>
      </c>
      <c r="G51" s="56"/>
      <c r="H51" s="56"/>
      <c r="I51" s="56"/>
      <c r="J51" s="56"/>
      <c r="K51" s="56"/>
      <c r="L51" s="56"/>
      <c r="M51" s="97"/>
      <c r="N51" s="97"/>
      <c r="O51" s="58">
        <v>343</v>
      </c>
      <c r="P51" s="56"/>
      <c r="Q51" s="44"/>
      <c r="R51" s="44"/>
      <c r="S51" s="44"/>
      <c r="T51" s="44"/>
      <c r="U51" s="44"/>
      <c r="V51" s="44"/>
      <c r="W51" s="3"/>
      <c r="X51" s="3"/>
    </row>
    <row r="52" spans="1:24" ht="30" x14ac:dyDescent="0.25">
      <c r="A52" s="95">
        <v>37</v>
      </c>
      <c r="B52" s="96" t="s">
        <v>81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97">
        <v>150000</v>
      </c>
      <c r="N52" s="97">
        <v>150000</v>
      </c>
      <c r="O52" s="58"/>
      <c r="P52" s="56"/>
      <c r="Q52" s="44"/>
      <c r="R52" s="44"/>
      <c r="S52" s="44"/>
      <c r="T52" s="44"/>
      <c r="U52" s="44"/>
      <c r="V52" s="44"/>
      <c r="W52" s="3"/>
      <c r="X52" s="3"/>
    </row>
    <row r="53" spans="1:24" ht="30" x14ac:dyDescent="0.25">
      <c r="A53" s="58">
        <v>372</v>
      </c>
      <c r="B53" s="98" t="s">
        <v>61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97"/>
      <c r="N53" s="97"/>
      <c r="O53" s="58">
        <v>372</v>
      </c>
      <c r="P53" s="56"/>
      <c r="Q53" s="44"/>
      <c r="R53" s="44"/>
      <c r="S53" s="44"/>
      <c r="T53" s="44"/>
      <c r="U53" s="44"/>
      <c r="V53" s="44"/>
      <c r="W53" s="3"/>
      <c r="X53" s="3"/>
    </row>
    <row r="54" spans="1:24" x14ac:dyDescent="0.25">
      <c r="A54" s="95">
        <v>41</v>
      </c>
      <c r="B54" s="96" t="s">
        <v>82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97">
        <v>10000</v>
      </c>
      <c r="N54" s="97">
        <v>10000</v>
      </c>
      <c r="O54" s="58"/>
      <c r="P54" s="56"/>
      <c r="Q54" s="44"/>
      <c r="R54" s="44"/>
      <c r="S54" s="44"/>
      <c r="T54" s="44"/>
      <c r="U54" s="44"/>
      <c r="V54" s="44"/>
      <c r="W54" s="3"/>
      <c r="X54" s="3"/>
    </row>
    <row r="55" spans="1:24" x14ac:dyDescent="0.25">
      <c r="A55" s="58">
        <v>412</v>
      </c>
      <c r="B55" s="98" t="s">
        <v>69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97"/>
      <c r="N55" s="97"/>
      <c r="O55" s="58"/>
      <c r="P55" s="56"/>
      <c r="Q55" s="44"/>
      <c r="R55" s="44"/>
      <c r="S55" s="44"/>
      <c r="T55" s="44"/>
      <c r="U55" s="44"/>
      <c r="V55" s="44"/>
      <c r="W55" s="3"/>
      <c r="X55" s="3"/>
    </row>
    <row r="56" spans="1:24" x14ac:dyDescent="0.25">
      <c r="A56" s="95">
        <v>42</v>
      </c>
      <c r="B56" s="96" t="s">
        <v>83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97">
        <v>205000</v>
      </c>
      <c r="N56" s="97">
        <v>205000</v>
      </c>
      <c r="O56" s="58"/>
      <c r="P56" s="56"/>
      <c r="Q56" s="44"/>
      <c r="R56" s="44"/>
      <c r="S56" s="44"/>
      <c r="T56" s="44"/>
      <c r="U56" s="44"/>
      <c r="V56" s="44"/>
      <c r="W56" s="3"/>
      <c r="X56" s="3"/>
    </row>
    <row r="57" spans="1:24" x14ac:dyDescent="0.25">
      <c r="A57" s="58">
        <v>422</v>
      </c>
      <c r="B57" s="98" t="s">
        <v>17</v>
      </c>
      <c r="C57" s="56">
        <v>10000</v>
      </c>
      <c r="D57" s="56">
        <v>74000</v>
      </c>
      <c r="E57" s="56"/>
      <c r="F57" s="56"/>
      <c r="G57" s="56"/>
      <c r="H57" s="56"/>
      <c r="I57" s="56"/>
      <c r="J57" s="56">
        <v>22000</v>
      </c>
      <c r="K57" s="56">
        <v>3500</v>
      </c>
      <c r="L57" s="56"/>
      <c r="M57" s="97"/>
      <c r="N57" s="97"/>
      <c r="O57" s="58">
        <v>422</v>
      </c>
      <c r="P57" s="56"/>
      <c r="Q57" s="44"/>
      <c r="R57" s="44"/>
      <c r="S57" s="44"/>
      <c r="T57" s="44"/>
      <c r="U57" s="44"/>
      <c r="V57" s="44"/>
      <c r="W57" s="3"/>
      <c r="X57" s="3"/>
    </row>
    <row r="58" spans="1:24" x14ac:dyDescent="0.25">
      <c r="A58" s="58">
        <v>424</v>
      </c>
      <c r="B58" s="98" t="s">
        <v>22</v>
      </c>
      <c r="C58" s="56"/>
      <c r="D58" s="56">
        <v>4000</v>
      </c>
      <c r="E58" s="56"/>
      <c r="F58" s="56"/>
      <c r="G58" s="56"/>
      <c r="H58" s="56"/>
      <c r="I58" s="56"/>
      <c r="J58" s="56">
        <v>6000</v>
      </c>
      <c r="K58" s="56">
        <v>11500</v>
      </c>
      <c r="L58" s="56"/>
      <c r="M58" s="97"/>
      <c r="N58" s="97"/>
      <c r="O58" s="58">
        <v>424</v>
      </c>
      <c r="P58" s="56"/>
      <c r="Q58" s="44"/>
      <c r="R58" s="44"/>
      <c r="S58" s="44"/>
      <c r="T58" s="44"/>
      <c r="U58" s="44"/>
      <c r="V58" s="44"/>
      <c r="W58" s="3"/>
      <c r="X58" s="3"/>
    </row>
    <row r="59" spans="1:24" x14ac:dyDescent="0.25">
      <c r="A59" s="58"/>
      <c r="B59" s="98" t="s">
        <v>27</v>
      </c>
      <c r="C59" s="56">
        <f t="shared" ref="C59:J59" si="3">SUM(C41:C58)</f>
        <v>27100</v>
      </c>
      <c r="D59" s="56">
        <f t="shared" si="3"/>
        <v>656350</v>
      </c>
      <c r="E59" s="56">
        <f t="shared" si="3"/>
        <v>15000</v>
      </c>
      <c r="F59" s="56">
        <f t="shared" si="3"/>
        <v>8500</v>
      </c>
      <c r="G59" s="56">
        <f t="shared" si="3"/>
        <v>11100</v>
      </c>
      <c r="H59" s="56">
        <f t="shared" si="3"/>
        <v>52000</v>
      </c>
      <c r="I59" s="56">
        <f t="shared" si="3"/>
        <v>1500</v>
      </c>
      <c r="J59" s="56">
        <f t="shared" si="3"/>
        <v>37000</v>
      </c>
      <c r="K59" s="56">
        <f>SUM(K41:K58)</f>
        <v>41000</v>
      </c>
      <c r="L59" s="56">
        <f>SUM(L41:L58)</f>
        <v>500</v>
      </c>
      <c r="M59" s="56">
        <f>SUM(M40:M58)</f>
        <v>10565100</v>
      </c>
      <c r="N59" s="56">
        <f>SUM(N40:N58)</f>
        <v>10565100</v>
      </c>
      <c r="O59" s="58"/>
      <c r="P59" s="56"/>
      <c r="Q59" s="44"/>
      <c r="R59" s="44"/>
      <c r="S59" s="44"/>
      <c r="T59" s="44"/>
      <c r="U59" s="44"/>
      <c r="V59" s="44"/>
      <c r="W59" s="3"/>
      <c r="X59" s="3"/>
    </row>
    <row r="60" spans="1:24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6"/>
      <c r="N60" s="56"/>
      <c r="O60" s="56"/>
      <c r="P60" s="56"/>
      <c r="Q60" s="44"/>
      <c r="R60" s="44"/>
      <c r="S60" s="44"/>
      <c r="T60" s="44"/>
      <c r="U60" s="44"/>
      <c r="V60" s="44"/>
      <c r="W60" s="3"/>
      <c r="X60" s="3"/>
    </row>
    <row r="61" spans="1:24" ht="15.75" thickBot="1" x14ac:dyDescent="0.3">
      <c r="D61" s="3"/>
      <c r="E61" s="3"/>
      <c r="F61" s="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3"/>
      <c r="X61" s="3"/>
    </row>
    <row r="62" spans="1:24" ht="15.75" thickTop="1" x14ac:dyDescent="0.25">
      <c r="B62" s="11" t="s">
        <v>40</v>
      </c>
      <c r="C62" s="23" t="s">
        <v>67</v>
      </c>
      <c r="D62" s="3"/>
      <c r="E62" s="3"/>
      <c r="F62" s="59"/>
      <c r="G62" s="60"/>
      <c r="H62" s="60"/>
      <c r="I62" s="56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3"/>
      <c r="X62" s="3"/>
    </row>
    <row r="63" spans="1:24" x14ac:dyDescent="0.25">
      <c r="B63" s="12" t="s">
        <v>72</v>
      </c>
      <c r="C63" s="7"/>
      <c r="D63" s="3"/>
      <c r="E63" s="3"/>
      <c r="F63" s="62" t="s">
        <v>41</v>
      </c>
      <c r="G63" s="62"/>
      <c r="H63" s="63"/>
      <c r="I63" s="63" t="s">
        <v>68</v>
      </c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3"/>
      <c r="X63" s="3"/>
    </row>
    <row r="64" spans="1:24" x14ac:dyDescent="0.25">
      <c r="B64" s="16" t="s">
        <v>29</v>
      </c>
      <c r="C64" s="17">
        <v>683060</v>
      </c>
      <c r="D64" s="3"/>
      <c r="E64" s="3"/>
      <c r="F64" s="62" t="s">
        <v>49</v>
      </c>
      <c r="G64" s="62"/>
      <c r="H64" s="64"/>
      <c r="I64" s="64">
        <v>8069000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3"/>
      <c r="X64" s="3"/>
    </row>
    <row r="65" spans="2:24" x14ac:dyDescent="0.25">
      <c r="B65" s="13" t="s">
        <v>48</v>
      </c>
      <c r="C65" s="8">
        <v>538250</v>
      </c>
      <c r="D65" s="3"/>
      <c r="E65" s="3"/>
      <c r="F65" s="62" t="s">
        <v>42</v>
      </c>
      <c r="G65" s="62"/>
      <c r="H65" s="64"/>
      <c r="I65" s="64">
        <v>700100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5">
      <c r="B66" s="37" t="s">
        <v>53</v>
      </c>
      <c r="C66" s="36">
        <v>361200</v>
      </c>
      <c r="D66" s="3"/>
      <c r="E66" s="3"/>
      <c r="F66" s="65" t="s">
        <v>43</v>
      </c>
      <c r="G66" s="65"/>
      <c r="H66" s="64"/>
      <c r="I66" s="64">
        <v>66000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2:24" x14ac:dyDescent="0.25">
      <c r="B67" s="16" t="s">
        <v>73</v>
      </c>
      <c r="C67" s="18">
        <v>75000</v>
      </c>
      <c r="D67" s="3"/>
      <c r="E67" s="3"/>
      <c r="F67" s="65" t="s">
        <v>44</v>
      </c>
      <c r="G67" s="65"/>
      <c r="H67" s="64"/>
      <c r="I67" s="64">
        <v>1675000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2:24" x14ac:dyDescent="0.25">
      <c r="B68" s="19" t="s">
        <v>74</v>
      </c>
      <c r="C68" s="47"/>
      <c r="D68" s="3"/>
      <c r="E68" s="3"/>
      <c r="F68" s="65" t="s">
        <v>77</v>
      </c>
      <c r="G68" s="65"/>
      <c r="H68" s="64"/>
      <c r="I68" s="64">
        <v>55000</v>
      </c>
      <c r="K68" s="40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2:24" x14ac:dyDescent="0.25">
      <c r="B69" s="16" t="s">
        <v>32</v>
      </c>
      <c r="C69" s="18">
        <v>11100</v>
      </c>
      <c r="D69" s="3"/>
      <c r="E69" s="3"/>
      <c r="F69" s="65" t="s">
        <v>45</v>
      </c>
      <c r="G69" s="65"/>
      <c r="H69" s="66"/>
      <c r="I69" s="66">
        <f>SUM(I64:I68)</f>
        <v>10565100</v>
      </c>
      <c r="K69" s="4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x14ac:dyDescent="0.25">
      <c r="B70" s="16" t="s">
        <v>54</v>
      </c>
      <c r="C70" s="18">
        <v>52000</v>
      </c>
      <c r="F70" s="61"/>
      <c r="G70" s="61"/>
      <c r="H70" s="61"/>
      <c r="I70" s="58"/>
      <c r="J70" s="46"/>
      <c r="K70" s="40"/>
    </row>
    <row r="71" spans="2:24" x14ac:dyDescent="0.25">
      <c r="B71" s="16" t="s">
        <v>55</v>
      </c>
      <c r="C71" s="18">
        <v>1500</v>
      </c>
      <c r="D71" s="41"/>
      <c r="E71" s="34"/>
      <c r="F71" s="58"/>
      <c r="G71" s="57"/>
      <c r="H71" s="57"/>
      <c r="I71" s="57"/>
      <c r="J71" s="46"/>
      <c r="K71" s="40"/>
    </row>
    <row r="72" spans="2:24" x14ac:dyDescent="0.25">
      <c r="B72" s="16" t="s">
        <v>75</v>
      </c>
      <c r="C72" s="18">
        <v>7877500</v>
      </c>
      <c r="J72" s="46"/>
      <c r="K72" s="40"/>
    </row>
    <row r="73" spans="2:24" x14ac:dyDescent="0.25">
      <c r="B73" s="16" t="s">
        <v>76</v>
      </c>
      <c r="C73" s="18">
        <v>105000</v>
      </c>
      <c r="J73" s="46"/>
      <c r="K73" s="40"/>
    </row>
    <row r="74" spans="2:24" x14ac:dyDescent="0.25">
      <c r="B74" s="19" t="s">
        <v>21</v>
      </c>
      <c r="C74" s="18">
        <v>35600</v>
      </c>
    </row>
    <row r="75" spans="2:24" x14ac:dyDescent="0.25">
      <c r="B75" s="19" t="s">
        <v>33</v>
      </c>
      <c r="C75" s="18">
        <v>656350</v>
      </c>
    </row>
    <row r="76" spans="2:24" x14ac:dyDescent="0.25">
      <c r="B76" s="19" t="s">
        <v>31</v>
      </c>
      <c r="C76" s="18">
        <v>15000</v>
      </c>
    </row>
    <row r="77" spans="2:24" x14ac:dyDescent="0.25">
      <c r="B77" s="19" t="s">
        <v>7</v>
      </c>
      <c r="C77" s="18">
        <v>37000</v>
      </c>
    </row>
    <row r="78" spans="2:24" x14ac:dyDescent="0.25">
      <c r="B78" s="19" t="s">
        <v>34</v>
      </c>
      <c r="C78" s="17">
        <v>41000</v>
      </c>
      <c r="E78" t="s">
        <v>36</v>
      </c>
      <c r="H78" t="s">
        <v>37</v>
      </c>
      <c r="L78" t="s">
        <v>56</v>
      </c>
    </row>
    <row r="79" spans="2:24" x14ac:dyDescent="0.25">
      <c r="B79" s="14" t="s">
        <v>52</v>
      </c>
      <c r="C79" s="10">
        <v>500</v>
      </c>
      <c r="E79" t="s">
        <v>39</v>
      </c>
      <c r="H79" t="s">
        <v>38</v>
      </c>
      <c r="L79" t="s">
        <v>57</v>
      </c>
    </row>
    <row r="80" spans="2:24" x14ac:dyDescent="0.25">
      <c r="B80" s="14" t="s">
        <v>58</v>
      </c>
      <c r="C80" s="51">
        <v>66100</v>
      </c>
    </row>
    <row r="81" spans="2:3" ht="15.75" thickBot="1" x14ac:dyDescent="0.3">
      <c r="B81" s="15" t="s">
        <v>30</v>
      </c>
      <c r="C81" s="9">
        <f>SUM(C64:C80)</f>
        <v>10556160</v>
      </c>
    </row>
    <row r="82" spans="2:3" ht="15.75" thickTop="1" x14ac:dyDescent="0.25"/>
    <row r="91" spans="2:3" ht="102.75" customHeight="1" x14ac:dyDescent="0.25"/>
  </sheetData>
  <mergeCells count="3">
    <mergeCell ref="G11:L11"/>
    <mergeCell ref="D11:F11"/>
    <mergeCell ref="A8:L9"/>
  </mergeCells>
  <pageMargins left="0.25" right="0.25" top="0.75" bottom="0.75" header="0.3" footer="0.3"/>
  <pageSetup paperSize="9" scale="62" orientation="landscape" r:id="rId1"/>
  <rowBreaks count="2" manualBreakCount="2">
    <brk id="35" max="24" man="1"/>
    <brk id="81" max="24" man="1"/>
  </rowBreaks>
  <colBreaks count="1" manualBreakCount="1">
    <brk id="1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2020-12-22T12:28:38Z</cp:lastPrinted>
  <dcterms:created xsi:type="dcterms:W3CDTF">2014-12-19T14:30:13Z</dcterms:created>
  <dcterms:modified xsi:type="dcterms:W3CDTF">2021-01-20T13:50:04Z</dcterms:modified>
</cp:coreProperties>
</file>