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ana\Documents\FINANCIJSKI PLANOVI\plan 2017-2019\REBALAN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Sheet1!$A$1:$Z$48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L22" i="1"/>
  <c r="K33" i="1" l="1"/>
  <c r="F22" i="1"/>
  <c r="E22" i="1"/>
  <c r="U22" i="1"/>
  <c r="J33" i="1" l="1"/>
  <c r="T22" i="1" l="1"/>
  <c r="S22" i="1"/>
  <c r="Z22" i="1" l="1"/>
  <c r="Y22" i="1"/>
  <c r="C21" i="1"/>
  <c r="C20" i="1"/>
  <c r="C19" i="1"/>
  <c r="C18" i="1"/>
  <c r="C17" i="1"/>
  <c r="C16" i="1"/>
  <c r="C15" i="1"/>
  <c r="C14" i="1"/>
  <c r="C13" i="1"/>
  <c r="C12" i="1"/>
  <c r="C11" i="1"/>
  <c r="X22" i="1"/>
  <c r="C46" i="1" l="1"/>
  <c r="W22" i="1"/>
  <c r="V22" i="1"/>
  <c r="R22" i="1"/>
  <c r="Q22" i="1"/>
  <c r="P22" i="1"/>
  <c r="O22" i="1"/>
  <c r="N22" i="1"/>
  <c r="K22" i="1"/>
  <c r="J22" i="1"/>
  <c r="I22" i="1"/>
  <c r="H22" i="1"/>
  <c r="G22" i="1"/>
  <c r="D22" i="1"/>
  <c r="C22" i="1" l="1"/>
</calcChain>
</file>

<file path=xl/sharedStrings.xml><?xml version="1.0" encoding="utf-8"?>
<sst xmlns="http://schemas.openxmlformats.org/spreadsheetml/2006/main" count="84" uniqueCount="81">
  <si>
    <t>račun rashoda</t>
  </si>
  <si>
    <t>naziv računa</t>
  </si>
  <si>
    <t>materijani i financijski rashodi</t>
  </si>
  <si>
    <t>ostali decentraliz. Rashodi</t>
  </si>
  <si>
    <t>od prihoda za posebne namjene</t>
  </si>
  <si>
    <t>od prih od HZZa</t>
  </si>
  <si>
    <t>županijski proračun</t>
  </si>
  <si>
    <t>općinski proračun</t>
  </si>
  <si>
    <t>donacije</t>
  </si>
  <si>
    <t>iz riznice MZOŠ</t>
  </si>
  <si>
    <t>sredstva Grada Pula (samo pisarnica)</t>
  </si>
  <si>
    <t>prim. od osiguranja i nefin.imov</t>
  </si>
  <si>
    <t>državni proračun a nije riznica</t>
  </si>
  <si>
    <t>plaće</t>
  </si>
  <si>
    <t>ostali rashodi za zaposlene</t>
  </si>
  <si>
    <t>doprinosi na plaće</t>
  </si>
  <si>
    <t>naknade tr.zaposlenima</t>
  </si>
  <si>
    <t>rashodi za mat. i energiju</t>
  </si>
  <si>
    <t>rashodi za usluge</t>
  </si>
  <si>
    <t>postrojenje i oprema</t>
  </si>
  <si>
    <t>naknade tr.osobama van r.o.</t>
  </si>
  <si>
    <t>ostali financijski rashodi</t>
  </si>
  <si>
    <t>Grad Pula produženi</t>
  </si>
  <si>
    <t>vlastiti prihodi</t>
  </si>
  <si>
    <t>knjige</t>
  </si>
  <si>
    <t>socijalna skrb</t>
  </si>
  <si>
    <t>OŠ VERUDA</t>
  </si>
  <si>
    <t>Pula, Banovčeva 27</t>
  </si>
  <si>
    <t>ost.nespom. rashodi poslovanja</t>
  </si>
  <si>
    <t>Ukupno:</t>
  </si>
  <si>
    <t>izvor: Grad Pula</t>
  </si>
  <si>
    <t>decentralizacija</t>
  </si>
  <si>
    <t>Ukupno</t>
  </si>
  <si>
    <t>Grad Pula:</t>
  </si>
  <si>
    <t>pisarnica</t>
  </si>
  <si>
    <t>Država:</t>
  </si>
  <si>
    <t>riznica</t>
  </si>
  <si>
    <t>ostalo</t>
  </si>
  <si>
    <t>Zavod za zapošljavanje</t>
  </si>
  <si>
    <t>županija</t>
  </si>
  <si>
    <t>sufinanciranje</t>
  </si>
  <si>
    <t>osiguranje i nefinanc.im.</t>
  </si>
  <si>
    <t>izvor: Država</t>
  </si>
  <si>
    <t>Predsjednik školskog odbora</t>
  </si>
  <si>
    <t>Ravnateljica</t>
  </si>
  <si>
    <t>Anita Mokorić Brščić, prof.</t>
  </si>
  <si>
    <t>Roberto Škara, prof.</t>
  </si>
  <si>
    <t>prihodi i primici za:</t>
  </si>
  <si>
    <t>procjene prihoda i primitaka</t>
  </si>
  <si>
    <t>65 prihodi po posebnim propisima</t>
  </si>
  <si>
    <t>66 prihodi od pruženih usluga</t>
  </si>
  <si>
    <t>67 prihodi za rashode poslovanja</t>
  </si>
  <si>
    <t>72 prihodi od prodaje nefin.imov.</t>
  </si>
  <si>
    <t>ukupno</t>
  </si>
  <si>
    <t>plan troškova:</t>
  </si>
  <si>
    <t>Pomoći gradova</t>
  </si>
  <si>
    <t>za produženi</t>
  </si>
  <si>
    <t>za 2018.g.</t>
  </si>
  <si>
    <t>63 prihodi po posebnim propisima</t>
  </si>
  <si>
    <t>zbirni financijski plan za 2017g</t>
  </si>
  <si>
    <t>PROCJENA ZA 2018.g.</t>
  </si>
  <si>
    <t>PROCJENA ZA 2019. g.</t>
  </si>
  <si>
    <t>2017.g.</t>
  </si>
  <si>
    <t>za 2019.g.</t>
  </si>
  <si>
    <t>Grad Pula projekt Zajedno do znanja pomoćnici</t>
  </si>
  <si>
    <t>državni proračun Zajedno do znanja pom.</t>
  </si>
  <si>
    <t>Agencija Erasmus+</t>
  </si>
  <si>
    <t>Zaklada za djecu</t>
  </si>
  <si>
    <t>ostali prihodi</t>
  </si>
  <si>
    <t>Zajedno do znanja pomoć</t>
  </si>
  <si>
    <t>pomoći općina</t>
  </si>
  <si>
    <t>pomoći gradova</t>
  </si>
  <si>
    <t>Računovođa</t>
  </si>
  <si>
    <t>Dragana Kovačić</t>
  </si>
  <si>
    <t>REBALANS FINANCIJSKOG PLANA ZA 2017. godinu</t>
  </si>
  <si>
    <t>višak 2016</t>
  </si>
  <si>
    <t>višak iz predh.god</t>
  </si>
  <si>
    <t>socijalni program+zaklada</t>
  </si>
  <si>
    <t>U Puli, 22.12.2017.</t>
  </si>
  <si>
    <t>Kl: 400-02/17-01/01</t>
  </si>
  <si>
    <t>Ur.br. 2168-07-17-02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</si>
</sst>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3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3" fontId="0" fillId="0" borderId="7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righ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right" wrapText="1"/>
    </xf>
    <xf numFmtId="3" fontId="0" fillId="0" borderId="19" xfId="0" applyNumberFormat="1" applyBorder="1"/>
    <xf numFmtId="3" fontId="0" fillId="0" borderId="20" xfId="0" applyNumberFormat="1" applyBorder="1"/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left" wrapText="1"/>
    </xf>
    <xf numFmtId="0" fontId="5" fillId="0" borderId="0" xfId="0" applyFont="1"/>
    <xf numFmtId="0" fontId="2" fillId="0" borderId="0" xfId="0" applyFont="1" applyAlignment="1"/>
    <xf numFmtId="3" fontId="0" fillId="0" borderId="6" xfId="0" applyNumberFormat="1" applyFill="1" applyBorder="1"/>
    <xf numFmtId="3" fontId="0" fillId="0" borderId="1" xfId="0" applyNumberFormat="1" applyFill="1" applyBorder="1"/>
    <xf numFmtId="0" fontId="0" fillId="0" borderId="12" xfId="0" applyBorder="1" applyAlignment="1">
      <alignment horizontal="center"/>
    </xf>
    <xf numFmtId="3" fontId="4" fillId="0" borderId="1" xfId="0" applyNumberFormat="1" applyFont="1" applyBorder="1"/>
    <xf numFmtId="0" fontId="1" fillId="0" borderId="4" xfId="0" applyFont="1" applyBorder="1" applyAlignment="1">
      <alignment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4" xfId="0" applyNumberFormat="1" applyBorder="1"/>
    <xf numFmtId="0" fontId="1" fillId="0" borderId="24" xfId="0" applyFont="1" applyBorder="1" applyAlignment="1">
      <alignment wrapText="1"/>
    </xf>
    <xf numFmtId="3" fontId="0" fillId="0" borderId="26" xfId="0" applyNumberFormat="1" applyFill="1" applyBorder="1"/>
    <xf numFmtId="3" fontId="0" fillId="0" borderId="24" xfId="0" applyNumberFormat="1" applyBorder="1"/>
    <xf numFmtId="0" fontId="0" fillId="0" borderId="24" xfId="0" applyBorder="1" applyAlignment="1">
      <alignment wrapText="1"/>
    </xf>
    <xf numFmtId="0" fontId="0" fillId="0" borderId="28" xfId="0" applyBorder="1"/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0" xfId="0" applyBorder="1"/>
    <xf numFmtId="0" fontId="7" fillId="0" borderId="31" xfId="0" applyFont="1" applyBorder="1" applyAlignment="1">
      <alignment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33" xfId="0" applyNumberFormat="1" applyBorder="1"/>
    <xf numFmtId="0" fontId="0" fillId="0" borderId="34" xfId="0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0" fillId="0" borderId="35" xfId="0" applyBorder="1"/>
    <xf numFmtId="3" fontId="0" fillId="0" borderId="0" xfId="0" applyNumberFormat="1" applyBorder="1"/>
    <xf numFmtId="3" fontId="4" fillId="0" borderId="0" xfId="0" applyNumberFormat="1" applyFont="1" applyBorder="1"/>
    <xf numFmtId="0" fontId="0" fillId="0" borderId="36" xfId="0" applyBorder="1"/>
    <xf numFmtId="3" fontId="0" fillId="0" borderId="8" xfId="0" applyNumberFormat="1" applyFill="1" applyBorder="1"/>
    <xf numFmtId="3" fontId="0" fillId="0" borderId="25" xfId="0" applyNumberFormat="1" applyFill="1" applyBorder="1"/>
    <xf numFmtId="3" fontId="0" fillId="0" borderId="2" xfId="0" applyNumberFormat="1" applyFill="1" applyBorder="1"/>
    <xf numFmtId="3" fontId="0" fillId="0" borderId="27" xfId="0" applyNumberFormat="1" applyFill="1" applyBorder="1"/>
    <xf numFmtId="3" fontId="0" fillId="0" borderId="0" xfId="0" applyNumberFormat="1" applyFill="1"/>
    <xf numFmtId="3" fontId="0" fillId="0" borderId="37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Fill="1" applyBorder="1"/>
    <xf numFmtId="3" fontId="0" fillId="2" borderId="1" xfId="0" applyNumberFormat="1" applyFill="1" applyBorder="1"/>
    <xf numFmtId="3" fontId="0" fillId="2" borderId="20" xfId="0" applyNumberFormat="1" applyFill="1" applyBorder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"/>
  <sheetViews>
    <sheetView tabSelected="1" zoomScaleNormal="100" workbookViewId="0">
      <selection activeCell="A15" sqref="A15:XFD15"/>
    </sheetView>
  </sheetViews>
  <sheetFormatPr defaultRowHeight="15" x14ac:dyDescent="0.25"/>
  <cols>
    <col min="1" max="1" width="7.28515625" customWidth="1"/>
    <col min="2" max="2" width="24" customWidth="1"/>
    <col min="3" max="6" width="12.42578125" customWidth="1"/>
    <col min="7" max="7" width="11.28515625" customWidth="1"/>
    <col min="8" max="8" width="10.5703125" customWidth="1"/>
    <col min="10" max="10" width="9.85546875" bestFit="1" customWidth="1"/>
    <col min="11" max="13" width="10" customWidth="1"/>
    <col min="22" max="22" width="7.5703125" customWidth="1"/>
    <col min="23" max="24" width="10.42578125" customWidth="1"/>
    <col min="25" max="25" width="12.140625" customWidth="1"/>
    <col min="26" max="26" width="13.85546875" customWidth="1"/>
  </cols>
  <sheetData>
    <row r="1" spans="1:55" ht="15.75" x14ac:dyDescent="0.25">
      <c r="A1" s="22" t="s">
        <v>26</v>
      </c>
      <c r="B1" s="22"/>
    </row>
    <row r="2" spans="1:55" ht="15.75" x14ac:dyDescent="0.25">
      <c r="A2" s="22" t="s">
        <v>27</v>
      </c>
      <c r="B2" s="22"/>
    </row>
    <row r="3" spans="1:55" x14ac:dyDescent="0.25">
      <c r="A3" s="71" t="s">
        <v>79</v>
      </c>
      <c r="B3" s="71"/>
      <c r="S3" s="49"/>
    </row>
    <row r="4" spans="1:55" x14ac:dyDescent="0.25">
      <c r="A4" s="71" t="s">
        <v>80</v>
      </c>
      <c r="B4" s="71"/>
      <c r="S4" s="49"/>
    </row>
    <row r="5" spans="1:55" x14ac:dyDescent="0.25">
      <c r="A5" s="71" t="s">
        <v>78</v>
      </c>
      <c r="B5" s="71"/>
      <c r="S5" s="49"/>
    </row>
    <row r="6" spans="1:55" ht="15" customHeight="1" x14ac:dyDescent="0.3">
      <c r="A6" s="42"/>
      <c r="B6" s="42"/>
      <c r="C6" s="42"/>
      <c r="G6" s="23"/>
      <c r="H6" s="62" t="s">
        <v>74</v>
      </c>
      <c r="I6" s="62"/>
      <c r="J6" s="62"/>
      <c r="K6" s="62"/>
      <c r="L6" s="62"/>
      <c r="M6" s="62"/>
      <c r="N6" s="62"/>
      <c r="O6" s="62"/>
      <c r="P6" s="62"/>
      <c r="S6" s="49"/>
    </row>
    <row r="7" spans="1:55" x14ac:dyDescent="0.25">
      <c r="H7" s="62"/>
      <c r="I7" s="62"/>
      <c r="J7" s="62"/>
      <c r="K7" s="62"/>
      <c r="L7" s="62"/>
      <c r="M7" s="62"/>
      <c r="N7" s="62"/>
      <c r="O7" s="62"/>
      <c r="P7" s="62"/>
      <c r="S7" s="49"/>
    </row>
    <row r="8" spans="1:55" x14ac:dyDescent="0.25">
      <c r="P8" s="4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x14ac:dyDescent="0.25">
      <c r="A9" s="63" t="s">
        <v>54</v>
      </c>
      <c r="B9" s="63"/>
      <c r="C9" s="64"/>
      <c r="D9" s="66" t="s">
        <v>42</v>
      </c>
      <c r="E9" s="66"/>
      <c r="F9" s="66"/>
      <c r="G9" s="67"/>
      <c r="H9" s="65" t="s">
        <v>30</v>
      </c>
      <c r="I9" s="66"/>
      <c r="J9" s="66"/>
      <c r="K9" s="66"/>
      <c r="L9" s="66"/>
      <c r="M9" s="66"/>
      <c r="N9" s="67"/>
    </row>
    <row r="10" spans="1:55" ht="60.75" x14ac:dyDescent="0.25">
      <c r="A10" s="40" t="s">
        <v>0</v>
      </c>
      <c r="B10" s="41" t="s">
        <v>1</v>
      </c>
      <c r="C10" s="43" t="s">
        <v>59</v>
      </c>
      <c r="D10" s="48" t="s">
        <v>9</v>
      </c>
      <c r="E10" s="48" t="s">
        <v>12</v>
      </c>
      <c r="F10" s="48" t="s">
        <v>66</v>
      </c>
      <c r="G10" s="48" t="s">
        <v>65</v>
      </c>
      <c r="H10" s="48" t="s">
        <v>2</v>
      </c>
      <c r="I10" s="48" t="s">
        <v>3</v>
      </c>
      <c r="J10" s="48" t="s">
        <v>64</v>
      </c>
      <c r="K10" s="48" t="s">
        <v>22</v>
      </c>
      <c r="L10" s="48" t="s">
        <v>67</v>
      </c>
      <c r="M10" s="48" t="s">
        <v>25</v>
      </c>
      <c r="N10" s="48" t="s">
        <v>75</v>
      </c>
      <c r="O10" s="48" t="s">
        <v>23</v>
      </c>
      <c r="P10" s="48" t="s">
        <v>4</v>
      </c>
      <c r="Q10" s="48" t="s">
        <v>5</v>
      </c>
      <c r="R10" s="48" t="s">
        <v>6</v>
      </c>
      <c r="S10" s="48" t="s">
        <v>7</v>
      </c>
      <c r="T10" s="48" t="s">
        <v>55</v>
      </c>
      <c r="U10" s="48" t="s">
        <v>8</v>
      </c>
      <c r="V10" s="48" t="s">
        <v>11</v>
      </c>
      <c r="W10" s="48" t="s">
        <v>68</v>
      </c>
      <c r="X10" s="35" t="s">
        <v>10</v>
      </c>
      <c r="Y10" s="28" t="s">
        <v>60</v>
      </c>
      <c r="Z10" s="4" t="s">
        <v>61</v>
      </c>
    </row>
    <row r="11" spans="1:55" x14ac:dyDescent="0.25">
      <c r="A11" s="5">
        <v>311</v>
      </c>
      <c r="B11" s="38" t="s">
        <v>13</v>
      </c>
      <c r="C11" s="7">
        <f>SUM(D11:X11)</f>
        <v>6290520</v>
      </c>
      <c r="D11" s="54">
        <v>5900000</v>
      </c>
      <c r="E11" s="54"/>
      <c r="F11" s="54"/>
      <c r="G11" s="54">
        <v>117300</v>
      </c>
      <c r="H11" s="54"/>
      <c r="I11" s="54"/>
      <c r="J11" s="54">
        <v>4920</v>
      </c>
      <c r="K11" s="54">
        <v>167150</v>
      </c>
      <c r="L11" s="54"/>
      <c r="M11" s="54"/>
      <c r="N11" s="54"/>
      <c r="O11" s="54"/>
      <c r="P11" s="54">
        <v>84650</v>
      </c>
      <c r="Q11" s="54"/>
      <c r="R11" s="54"/>
      <c r="S11" s="54">
        <v>16500</v>
      </c>
      <c r="T11" s="54"/>
      <c r="U11" s="54"/>
      <c r="V11" s="54"/>
      <c r="W11" s="54"/>
      <c r="X11" s="55"/>
      <c r="Y11" s="29">
        <v>6900000</v>
      </c>
      <c r="Z11" s="29">
        <v>6900000</v>
      </c>
    </row>
    <row r="12" spans="1:55" ht="30" x14ac:dyDescent="0.25">
      <c r="A12" s="5">
        <v>312</v>
      </c>
      <c r="B12" s="38" t="s">
        <v>14</v>
      </c>
      <c r="C12" s="7">
        <f>SUM(D12:X12)</f>
        <v>353500</v>
      </c>
      <c r="D12" s="56">
        <v>330000</v>
      </c>
      <c r="E12" s="56"/>
      <c r="F12" s="56"/>
      <c r="G12" s="56">
        <v>3500</v>
      </c>
      <c r="H12" s="56"/>
      <c r="I12" s="56"/>
      <c r="J12" s="56">
        <v>6000</v>
      </c>
      <c r="K12" s="56">
        <v>7000</v>
      </c>
      <c r="L12" s="56"/>
      <c r="M12" s="56"/>
      <c r="N12" s="56"/>
      <c r="O12" s="56"/>
      <c r="P12" s="56">
        <v>7000</v>
      </c>
      <c r="Q12" s="56"/>
      <c r="R12" s="56"/>
      <c r="S12" s="56"/>
      <c r="T12" s="56"/>
      <c r="U12" s="56"/>
      <c r="V12" s="56"/>
      <c r="W12" s="56"/>
      <c r="X12" s="36"/>
      <c r="Y12" s="30"/>
      <c r="Z12" s="30"/>
    </row>
    <row r="13" spans="1:55" x14ac:dyDescent="0.25">
      <c r="A13" s="5">
        <v>313</v>
      </c>
      <c r="B13" s="38" t="s">
        <v>15</v>
      </c>
      <c r="C13" s="7">
        <f>SUM(D13:X13)</f>
        <v>1091610</v>
      </c>
      <c r="D13" s="56">
        <v>1025000</v>
      </c>
      <c r="E13" s="56"/>
      <c r="F13" s="56"/>
      <c r="G13" s="56">
        <v>19950</v>
      </c>
      <c r="H13" s="56"/>
      <c r="I13" s="56"/>
      <c r="J13" s="56">
        <v>580</v>
      </c>
      <c r="K13" s="56">
        <v>29580</v>
      </c>
      <c r="L13" s="56"/>
      <c r="M13" s="56"/>
      <c r="N13" s="56"/>
      <c r="O13" s="56"/>
      <c r="P13" s="56">
        <v>13600</v>
      </c>
      <c r="Q13" s="56"/>
      <c r="R13" s="56"/>
      <c r="S13" s="56">
        <v>2900</v>
      </c>
      <c r="T13" s="56"/>
      <c r="U13" s="56"/>
      <c r="V13" s="56"/>
      <c r="W13" s="56"/>
      <c r="X13" s="36"/>
      <c r="Y13" s="31"/>
      <c r="Z13" s="31"/>
    </row>
    <row r="14" spans="1:55" x14ac:dyDescent="0.25">
      <c r="A14" s="5">
        <v>321</v>
      </c>
      <c r="B14" s="38" t="s">
        <v>16</v>
      </c>
      <c r="C14" s="7">
        <f>SUM(D14:X14)</f>
        <v>306870</v>
      </c>
      <c r="D14" s="56">
        <v>200000</v>
      </c>
      <c r="E14" s="56">
        <v>2410</v>
      </c>
      <c r="F14" s="56">
        <v>34000</v>
      </c>
      <c r="G14" s="56">
        <v>2900</v>
      </c>
      <c r="H14" s="56">
        <v>31000</v>
      </c>
      <c r="I14" s="56"/>
      <c r="J14" s="56">
        <v>1250</v>
      </c>
      <c r="K14" s="56">
        <v>500</v>
      </c>
      <c r="L14" s="56"/>
      <c r="M14" s="56"/>
      <c r="N14" s="56"/>
      <c r="O14" s="56"/>
      <c r="P14" s="56">
        <v>33300</v>
      </c>
      <c r="Q14" s="56"/>
      <c r="R14" s="56">
        <v>1110</v>
      </c>
      <c r="S14" s="56">
        <v>400</v>
      </c>
      <c r="T14" s="56"/>
      <c r="U14" s="56"/>
      <c r="V14" s="56"/>
      <c r="W14" s="56"/>
      <c r="X14" s="36"/>
      <c r="Y14" s="32">
        <v>2300000</v>
      </c>
      <c r="Z14" s="32">
        <v>2300000</v>
      </c>
      <c r="AA14" s="39"/>
    </row>
    <row r="15" spans="1:55" x14ac:dyDescent="0.25">
      <c r="A15" s="5">
        <v>322</v>
      </c>
      <c r="B15" s="38" t="s">
        <v>17</v>
      </c>
      <c r="C15" s="7">
        <f>SUM(D15:X15)</f>
        <v>877096</v>
      </c>
      <c r="D15" s="56"/>
      <c r="E15" s="56">
        <v>24500</v>
      </c>
      <c r="F15" s="56">
        <v>1000</v>
      </c>
      <c r="G15" s="56"/>
      <c r="H15" s="56">
        <v>76200</v>
      </c>
      <c r="I15" s="56">
        <v>285000</v>
      </c>
      <c r="J15" s="56"/>
      <c r="K15" s="56"/>
      <c r="L15" s="56">
        <v>776</v>
      </c>
      <c r="M15" s="56">
        <v>55000</v>
      </c>
      <c r="N15" s="56">
        <v>3320</v>
      </c>
      <c r="O15" s="56">
        <v>9100</v>
      </c>
      <c r="P15" s="56">
        <v>381100</v>
      </c>
      <c r="Q15" s="56"/>
      <c r="R15" s="56"/>
      <c r="S15" s="56">
        <v>27000</v>
      </c>
      <c r="T15" s="56">
        <v>2000</v>
      </c>
      <c r="U15" s="56">
        <v>4000</v>
      </c>
      <c r="V15" s="56">
        <v>3100</v>
      </c>
      <c r="W15" s="56"/>
      <c r="X15" s="36">
        <v>5000</v>
      </c>
      <c r="Y15" s="30"/>
      <c r="Z15" s="30"/>
    </row>
    <row r="16" spans="1:55" x14ac:dyDescent="0.25">
      <c r="A16" s="5">
        <v>323</v>
      </c>
      <c r="B16" s="38" t="s">
        <v>18</v>
      </c>
      <c r="C16" s="7">
        <f>SUM(D16:X16)</f>
        <v>346003</v>
      </c>
      <c r="D16" s="56">
        <v>10000</v>
      </c>
      <c r="E16" s="56">
        <v>1000</v>
      </c>
      <c r="F16" s="56"/>
      <c r="G16" s="56">
        <v>1550</v>
      </c>
      <c r="H16" s="56">
        <v>163250</v>
      </c>
      <c r="I16" s="56">
        <v>30500</v>
      </c>
      <c r="J16" s="56">
        <v>650</v>
      </c>
      <c r="K16" s="56"/>
      <c r="L16" s="56"/>
      <c r="M16" s="56"/>
      <c r="N16" s="56">
        <v>8533</v>
      </c>
      <c r="O16" s="56">
        <v>14000</v>
      </c>
      <c r="P16" s="56">
        <v>54020</v>
      </c>
      <c r="Q16" s="56"/>
      <c r="R16" s="56"/>
      <c r="S16" s="56"/>
      <c r="T16" s="56"/>
      <c r="U16" s="56"/>
      <c r="V16" s="56">
        <v>17500</v>
      </c>
      <c r="W16" s="56"/>
      <c r="X16" s="36">
        <v>45000</v>
      </c>
      <c r="Y16" s="30"/>
      <c r="Z16" s="30"/>
    </row>
    <row r="17" spans="1:27" ht="30" x14ac:dyDescent="0.25">
      <c r="A17" s="5">
        <v>324</v>
      </c>
      <c r="B17" s="38" t="s">
        <v>20</v>
      </c>
      <c r="C17" s="7">
        <f>SUM(D17:X17)</f>
        <v>45931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>
        <v>9431</v>
      </c>
      <c r="O17" s="56"/>
      <c r="P17" s="56">
        <v>500</v>
      </c>
      <c r="Q17" s="56">
        <v>36000</v>
      </c>
      <c r="R17" s="56"/>
      <c r="S17" s="56"/>
      <c r="T17" s="56"/>
      <c r="U17" s="56"/>
      <c r="V17" s="56"/>
      <c r="W17" s="56"/>
      <c r="X17" s="36"/>
      <c r="Y17" s="30"/>
      <c r="Z17" s="30"/>
      <c r="AA17" s="39"/>
    </row>
    <row r="18" spans="1:27" ht="30" x14ac:dyDescent="0.25">
      <c r="A18" s="5">
        <v>329</v>
      </c>
      <c r="B18" s="38" t="s">
        <v>28</v>
      </c>
      <c r="C18" s="7">
        <f>SUM(D18:X18)</f>
        <v>144330</v>
      </c>
      <c r="D18" s="56">
        <v>30000</v>
      </c>
      <c r="E18" s="56">
        <v>30010</v>
      </c>
      <c r="F18" s="56">
        <v>35000</v>
      </c>
      <c r="G18" s="56"/>
      <c r="H18" s="56">
        <v>25320</v>
      </c>
      <c r="I18" s="56"/>
      <c r="J18" s="56"/>
      <c r="K18" s="56"/>
      <c r="L18" s="56"/>
      <c r="M18" s="56"/>
      <c r="N18" s="56"/>
      <c r="O18" s="56"/>
      <c r="P18" s="56">
        <v>8000</v>
      </c>
      <c r="Q18" s="56"/>
      <c r="R18" s="56">
        <v>15000</v>
      </c>
      <c r="S18" s="56"/>
      <c r="T18" s="56"/>
      <c r="U18" s="56"/>
      <c r="V18" s="56"/>
      <c r="W18" s="56">
        <v>1000</v>
      </c>
      <c r="X18" s="36"/>
      <c r="Y18" s="31"/>
      <c r="Z18" s="31"/>
    </row>
    <row r="19" spans="1:27" x14ac:dyDescent="0.25">
      <c r="A19" s="5">
        <v>343</v>
      </c>
      <c r="B19" s="38" t="s">
        <v>21</v>
      </c>
      <c r="C19" s="7">
        <f>SUM(D19:X19)</f>
        <v>10</v>
      </c>
      <c r="D19" s="56"/>
      <c r="E19" s="56"/>
      <c r="F19" s="56"/>
      <c r="G19" s="56"/>
      <c r="H19" s="56">
        <v>10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36"/>
      <c r="Y19" s="33">
        <v>100</v>
      </c>
      <c r="Z19" s="59">
        <v>100</v>
      </c>
      <c r="AA19" s="39"/>
    </row>
    <row r="20" spans="1:27" x14ac:dyDescent="0.25">
      <c r="A20" s="5">
        <v>422</v>
      </c>
      <c r="B20" s="38" t="s">
        <v>19</v>
      </c>
      <c r="C20" s="7">
        <f>SUM(D20:X20)</f>
        <v>205010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5900</v>
      </c>
      <c r="P20" s="56">
        <v>165110</v>
      </c>
      <c r="Q20" s="56"/>
      <c r="R20" s="56"/>
      <c r="S20" s="56"/>
      <c r="T20" s="56"/>
      <c r="U20" s="56">
        <v>19000</v>
      </c>
      <c r="V20" s="56"/>
      <c r="W20" s="56"/>
      <c r="X20" s="36">
        <v>15000</v>
      </c>
      <c r="Y20" s="32">
        <v>800000</v>
      </c>
      <c r="Z20" s="32">
        <v>800000</v>
      </c>
    </row>
    <row r="21" spans="1:27" x14ac:dyDescent="0.25">
      <c r="A21" s="5">
        <v>424</v>
      </c>
      <c r="B21" s="38" t="s">
        <v>24</v>
      </c>
      <c r="C21" s="7">
        <f>SUM(D21:X21)</f>
        <v>22500</v>
      </c>
      <c r="D21" s="24"/>
      <c r="E21" s="24">
        <v>5000</v>
      </c>
      <c r="F21" s="24"/>
      <c r="G21" s="24"/>
      <c r="H21" s="24"/>
      <c r="I21" s="24">
        <v>5000</v>
      </c>
      <c r="J21" s="24"/>
      <c r="K21" s="24"/>
      <c r="L21" s="24"/>
      <c r="M21" s="24"/>
      <c r="N21" s="24"/>
      <c r="O21" s="24"/>
      <c r="P21" s="24">
        <v>9500</v>
      </c>
      <c r="Q21" s="24"/>
      <c r="R21" s="24"/>
      <c r="S21" s="24"/>
      <c r="T21" s="24"/>
      <c r="U21" s="24">
        <v>3000</v>
      </c>
      <c r="V21" s="24"/>
      <c r="W21" s="24"/>
      <c r="X21" s="57"/>
      <c r="Y21" s="60"/>
      <c r="Z21" s="61"/>
    </row>
    <row r="22" spans="1:27" x14ac:dyDescent="0.25">
      <c r="A22" s="5"/>
      <c r="B22" s="38" t="s">
        <v>29</v>
      </c>
      <c r="C22" s="34">
        <f t="shared" ref="C22:Z22" si="0">SUM(C11:C21)</f>
        <v>9683380</v>
      </c>
      <c r="D22" s="25">
        <f t="shared" si="0"/>
        <v>7495000</v>
      </c>
      <c r="E22" s="69">
        <f t="shared" ref="E22:F22" si="1">SUM(E11:E21)</f>
        <v>62920</v>
      </c>
      <c r="F22" s="69">
        <f t="shared" si="1"/>
        <v>70000</v>
      </c>
      <c r="G22" s="69">
        <f t="shared" si="0"/>
        <v>145200</v>
      </c>
      <c r="H22" s="69">
        <f t="shared" si="0"/>
        <v>295780</v>
      </c>
      <c r="I22" s="69">
        <f t="shared" si="0"/>
        <v>320500</v>
      </c>
      <c r="J22" s="69">
        <f t="shared" si="0"/>
        <v>13400</v>
      </c>
      <c r="K22" s="69">
        <f t="shared" si="0"/>
        <v>204230</v>
      </c>
      <c r="L22" s="69">
        <f t="shared" ref="L22:M22" si="2">SUM(L11:L21)</f>
        <v>776</v>
      </c>
      <c r="M22" s="69">
        <f t="shared" si="2"/>
        <v>55000</v>
      </c>
      <c r="N22" s="69">
        <f t="shared" si="0"/>
        <v>21284</v>
      </c>
      <c r="O22" s="69">
        <f t="shared" si="0"/>
        <v>29000</v>
      </c>
      <c r="P22" s="69">
        <f t="shared" si="0"/>
        <v>756780</v>
      </c>
      <c r="Q22" s="69">
        <f t="shared" si="0"/>
        <v>36000</v>
      </c>
      <c r="R22" s="69">
        <f t="shared" si="0"/>
        <v>16110</v>
      </c>
      <c r="S22" s="69">
        <f t="shared" si="0"/>
        <v>46800</v>
      </c>
      <c r="T22" s="69">
        <f t="shared" si="0"/>
        <v>2000</v>
      </c>
      <c r="U22" s="69">
        <f t="shared" ref="U22" si="3">SUM(U11:U21)</f>
        <v>26000</v>
      </c>
      <c r="V22" s="69">
        <f t="shared" si="0"/>
        <v>20600</v>
      </c>
      <c r="W22" s="69">
        <f t="shared" si="0"/>
        <v>1000</v>
      </c>
      <c r="X22" s="37">
        <f t="shared" si="0"/>
        <v>65000</v>
      </c>
      <c r="Y22" s="34">
        <f t="shared" si="0"/>
        <v>10000100</v>
      </c>
      <c r="Z22" s="6">
        <f t="shared" si="0"/>
        <v>10000100</v>
      </c>
    </row>
    <row r="23" spans="1:27" x14ac:dyDescent="0.25">
      <c r="D23" s="3"/>
      <c r="E23" s="3"/>
      <c r="F23" s="3"/>
      <c r="G23" s="3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3"/>
      <c r="Z23" s="3"/>
    </row>
    <row r="24" spans="1:27" x14ac:dyDescent="0.2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5.75" thickBot="1" x14ac:dyDescent="0.3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5.75" thickTop="1" x14ac:dyDescent="0.25">
      <c r="B26" s="12" t="s">
        <v>47</v>
      </c>
      <c r="C26" s="26" t="s">
        <v>62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x14ac:dyDescent="0.25">
      <c r="B27" s="13" t="s">
        <v>33</v>
      </c>
      <c r="C27" s="8"/>
      <c r="D27" s="3"/>
      <c r="E27" s="3"/>
      <c r="F27" s="3"/>
      <c r="G27" s="45" t="s">
        <v>48</v>
      </c>
      <c r="H27" s="45"/>
      <c r="I27" s="45"/>
      <c r="J27" s="6" t="s">
        <v>57</v>
      </c>
      <c r="K27" s="6" t="s">
        <v>63</v>
      </c>
      <c r="L27" s="51"/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x14ac:dyDescent="0.25">
      <c r="B28" s="17" t="s">
        <v>31</v>
      </c>
      <c r="C28" s="18">
        <v>616280</v>
      </c>
      <c r="D28" s="3"/>
      <c r="E28" s="3"/>
      <c r="F28" s="3"/>
      <c r="G28" s="45" t="s">
        <v>58</v>
      </c>
      <c r="H28" s="45"/>
      <c r="I28" s="45"/>
      <c r="J28" s="25">
        <v>7007000</v>
      </c>
      <c r="K28" s="25">
        <v>7007000</v>
      </c>
      <c r="L28" s="68"/>
      <c r="M28" s="5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x14ac:dyDescent="0.25">
      <c r="B29" s="14" t="s">
        <v>56</v>
      </c>
      <c r="C29" s="9">
        <v>204230</v>
      </c>
      <c r="G29" s="45" t="s">
        <v>49</v>
      </c>
      <c r="H29" s="45"/>
      <c r="I29" s="45"/>
      <c r="J29" s="25">
        <v>930000</v>
      </c>
      <c r="K29" s="25">
        <v>930000</v>
      </c>
      <c r="L29" s="68"/>
      <c r="M29" s="51"/>
    </row>
    <row r="30" spans="1:27" x14ac:dyDescent="0.25">
      <c r="B30" s="47" t="s">
        <v>69</v>
      </c>
      <c r="C30" s="46">
        <v>13400</v>
      </c>
      <c r="D30" s="53"/>
      <c r="E30" s="42"/>
      <c r="F30" s="50"/>
      <c r="G30" s="44" t="s">
        <v>50</v>
      </c>
      <c r="H30" s="44"/>
      <c r="I30" s="44"/>
      <c r="J30" s="25">
        <v>62000</v>
      </c>
      <c r="K30" s="25">
        <v>62000</v>
      </c>
      <c r="L30" s="68"/>
      <c r="M30" s="51"/>
    </row>
    <row r="31" spans="1:27" ht="30" x14ac:dyDescent="0.25">
      <c r="B31" s="17" t="s">
        <v>77</v>
      </c>
      <c r="C31" s="19">
        <v>55776</v>
      </c>
      <c r="G31" s="44" t="s">
        <v>51</v>
      </c>
      <c r="H31" s="44"/>
      <c r="I31" s="44"/>
      <c r="J31" s="25">
        <v>2000000</v>
      </c>
      <c r="K31" s="25">
        <v>2000000</v>
      </c>
      <c r="L31" s="68"/>
      <c r="M31" s="51"/>
    </row>
    <row r="32" spans="1:27" x14ac:dyDescent="0.25">
      <c r="B32" s="17" t="s">
        <v>34</v>
      </c>
      <c r="C32" s="70">
        <v>65000</v>
      </c>
      <c r="G32" s="44" t="s">
        <v>52</v>
      </c>
      <c r="H32" s="44"/>
      <c r="I32" s="44"/>
      <c r="J32" s="25">
        <v>1100</v>
      </c>
      <c r="K32" s="25">
        <v>1100</v>
      </c>
      <c r="L32" s="68"/>
      <c r="M32" s="51"/>
    </row>
    <row r="33" spans="2:23" x14ac:dyDescent="0.25">
      <c r="B33" s="20" t="s">
        <v>35</v>
      </c>
      <c r="C33" s="19"/>
      <c r="G33" s="44" t="s">
        <v>53</v>
      </c>
      <c r="H33" s="44"/>
      <c r="I33" s="44"/>
      <c r="J33" s="27">
        <f>SUM(J28:J32)</f>
        <v>10000100</v>
      </c>
      <c r="K33" s="27">
        <f>SUM(K28:K32)</f>
        <v>10000100</v>
      </c>
      <c r="L33" s="52"/>
      <c r="M33" s="52"/>
    </row>
    <row r="34" spans="2:23" x14ac:dyDescent="0.25">
      <c r="B34" s="17" t="s">
        <v>36</v>
      </c>
      <c r="C34" s="70">
        <v>7495000</v>
      </c>
    </row>
    <row r="35" spans="2:23" x14ac:dyDescent="0.25">
      <c r="B35" s="17" t="s">
        <v>37</v>
      </c>
      <c r="C35" s="19">
        <v>278120</v>
      </c>
    </row>
    <row r="36" spans="2:23" x14ac:dyDescent="0.25">
      <c r="B36" s="21" t="s">
        <v>23</v>
      </c>
      <c r="C36" s="19">
        <v>29000</v>
      </c>
    </row>
    <row r="37" spans="2:23" x14ac:dyDescent="0.25">
      <c r="B37" s="21" t="s">
        <v>40</v>
      </c>
      <c r="C37" s="19">
        <v>756780</v>
      </c>
    </row>
    <row r="38" spans="2:23" x14ac:dyDescent="0.25">
      <c r="B38" s="21" t="s">
        <v>38</v>
      </c>
      <c r="C38" s="19">
        <v>36000</v>
      </c>
    </row>
    <row r="39" spans="2:23" x14ac:dyDescent="0.25">
      <c r="B39" s="21" t="s">
        <v>39</v>
      </c>
      <c r="C39" s="19">
        <v>16110</v>
      </c>
    </row>
    <row r="40" spans="2:23" x14ac:dyDescent="0.25">
      <c r="B40" s="21" t="s">
        <v>70</v>
      </c>
      <c r="C40" s="19">
        <v>46800</v>
      </c>
    </row>
    <row r="41" spans="2:23" x14ac:dyDescent="0.25">
      <c r="B41" s="21" t="s">
        <v>71</v>
      </c>
      <c r="C41" s="19">
        <v>2000</v>
      </c>
    </row>
    <row r="42" spans="2:23" x14ac:dyDescent="0.25">
      <c r="B42" s="21" t="s">
        <v>8</v>
      </c>
      <c r="C42" s="19">
        <v>26000</v>
      </c>
    </row>
    <row r="43" spans="2:23" x14ac:dyDescent="0.25">
      <c r="B43" s="21" t="s">
        <v>41</v>
      </c>
      <c r="C43" s="18">
        <v>20600</v>
      </c>
    </row>
    <row r="44" spans="2:23" x14ac:dyDescent="0.25">
      <c r="B44" s="15" t="s">
        <v>68</v>
      </c>
      <c r="C44" s="11">
        <v>1000</v>
      </c>
    </row>
    <row r="45" spans="2:23" x14ac:dyDescent="0.25">
      <c r="B45" s="15" t="s">
        <v>76</v>
      </c>
      <c r="C45" s="11">
        <v>21284</v>
      </c>
      <c r="P45" t="s">
        <v>43</v>
      </c>
      <c r="S45" t="s">
        <v>72</v>
      </c>
      <c r="W45" t="s">
        <v>44</v>
      </c>
    </row>
    <row r="46" spans="2:23" ht="15.75" thickBot="1" x14ac:dyDescent="0.3">
      <c r="B46" s="16" t="s">
        <v>32</v>
      </c>
      <c r="C46" s="10">
        <f>SUM(C28:C45)</f>
        <v>9683380</v>
      </c>
      <c r="P46" t="s">
        <v>46</v>
      </c>
      <c r="S46" t="s">
        <v>73</v>
      </c>
      <c r="W46" t="s">
        <v>45</v>
      </c>
    </row>
    <row r="47" spans="2:23" ht="15.75" thickTop="1" x14ac:dyDescent="0.25"/>
    <row r="51" ht="102.75" customHeight="1" x14ac:dyDescent="0.25"/>
  </sheetData>
  <mergeCells count="4">
    <mergeCell ref="H6:P7"/>
    <mergeCell ref="A9:C9"/>
    <mergeCell ref="H9:N9"/>
    <mergeCell ref="D9:G9"/>
  </mergeCells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Dragana</cp:lastModifiedBy>
  <cp:lastPrinted>2017-12-22T08:36:11Z</cp:lastPrinted>
  <dcterms:created xsi:type="dcterms:W3CDTF">2014-12-19T14:30:13Z</dcterms:created>
  <dcterms:modified xsi:type="dcterms:W3CDTF">2017-12-22T08:36:12Z</dcterms:modified>
</cp:coreProperties>
</file>